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05" activeTab="0"/>
  </bookViews>
  <sheets>
    <sheet name="Planilha1" sheetId="1" r:id="rId1"/>
  </sheets>
  <definedNames/>
  <calcPr fullCalcOnLoad="1"/>
</workbook>
</file>

<file path=xl/sharedStrings.xml><?xml version="1.0" encoding="utf-8"?>
<sst xmlns="http://schemas.openxmlformats.org/spreadsheetml/2006/main" count="662" uniqueCount="258">
  <si>
    <t>PREFEITURA MUNICIPAL DE ARCO IRIS
CNPJ: 01.612.853/0001-47</t>
  </si>
  <si>
    <t>PP</t>
  </si>
  <si>
    <t>A</t>
  </si>
  <si>
    <t>DIGITAÇÃO ELETRÔNICA DA PROPOSTA</t>
  </si>
  <si>
    <t>PREGÃO PRESENCIAL</t>
  </si>
  <si>
    <t>SEQUENCIA: 7</t>
  </si>
  <si>
    <t>Data Abertura: 06/04/2020 Hrs: 08:30</t>
  </si>
  <si>
    <t>Local Entrega: PAÇO MUNICIPAL DE ARCO IRIS, RUA JOSE DEMORI, 245 - CEP: 17630-000 ARCO IRIS</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</si>
  <si>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</si>
  <si>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</si>
  <si>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</si>
  <si>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</si>
  <si>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</si>
  <si>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</si>
  <si>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</si>
  <si>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</si>
  <si>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</si>
  <si>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</si>
  <si>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</si>
  <si>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</si>
  <si>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</si>
  <si>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</si>
  <si>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</si>
  <si>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</si>
  <si>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BOTIJÃO DE GÁS P 13 KILOS </t>
  </si>
  <si>
    <t>UN</t>
  </si>
  <si>
    <t>Aberta</t>
  </si>
  <si>
    <t>BOTIJÃO DE GÁS P 45 KILOS</t>
  </si>
  <si>
    <t>MEL EM SACHE DE NO MINIMO 3GR</t>
  </si>
  <si>
    <t>MAMÃO FORMOSA (EXTRA A) - KG</t>
  </si>
  <si>
    <t>KG</t>
  </si>
  <si>
    <t>MANDIOCA (EXTRA A) - KG</t>
  </si>
  <si>
    <t>ABACAXI HAVAÍ com cascas firmes. Sem manchas e sem defeitos que prejudiquem sua qualidade. Sem danos físicos e mecânicos.</t>
  </si>
  <si>
    <t>ABÓBORA PAULISTINHA (EXTRA A)  - VERDE -KG DE ÓTIMA QUALIDADE E SEM DEFEITOS.</t>
  </si>
  <si>
    <t>ACELGA FOLHAS INTEGRAS, FRESCAS, DE BOA QUALIDADE, SEM MANCHAS OU PICADAS DE INSETO</t>
  </si>
  <si>
    <t>AÇÚCAR CRISTAL, obtido da cana-de-açúcar, com aspecto cor e cheiro próprio, sabor doce, sem fermentação, isento de sujidades, parasitas, materiais terrosos e detritos animais ou vegetais. Embalagem primária sacos de polietileno atóxico resistente, fechado, termossolado contendo peso líquido de 05 quilos Devidamente rotulado respeitando a legislação vigente, embalagem secundária em sacos plásticos atóxicos termossoldados, resistentes tendo rotulagem de acordo com a legislação vigente, validade mínima de 24 ( VINTE E QUATRO) meses.</t>
  </si>
  <si>
    <t>PCT</t>
  </si>
  <si>
    <t xml:space="preserve">AÇÚCAR REFINADO PCT 5 KG   </t>
  </si>
  <si>
    <t>ALFACE CRESPA de boa qualidade, fresca, com folhas íntegras, sem picadas de insetos e sem manchas.</t>
  </si>
  <si>
    <t>ALHO KG</t>
  </si>
  <si>
    <t>ALMEIRAO (EXTRA A) MAÇO</t>
  </si>
  <si>
    <t>AMIDO DE MILHO, Deve Ser Fabricado A Partir De Matérias Primas Sãs E Limpas, Isento De Matéria Terrosa E Parasitas, Não Podendo Estar Úmido, O Fermento Ou Rançoso. Sob A Forma De Pó, Devem Produzir Ligeira Crepitação Quando Comprimidos Entre Os Dedos. Embalagem Caixa Contendo 500 (Quinhentos) Gramas Devidamente Rotuladas Conforme Legislação Vigente. Validade De 06 (Seis) Meses E FABRICAÇÃO NÃO SUPERIOR A 30 (TRINTA) DIAS DA ENTREGA DO PRODUTO.</t>
  </si>
  <si>
    <t>APRESUNTADO COZIDO FATIADO com 25 gramas cada fatia em embalagem apropriada para este fim, contendo etiqueta adesiva com nome do estabelecimento, nome do produto, data do corte e data de validade , preço por quilo, peso e preço total que contém a embalagem. O produto deverá ser constituído com 100% de pernil suíno de 1ª categoria e matéria-prima de ótima procedência, podendo ter no máximo 2% de amido submetido à cocção, não apresentando aparência amolecida, pegajosa, esverdeada, alcalina ou com matéria terrosa e detritos animais e vegetais. Embalagem a vácuo, com registro no MA/SIF/DIPOA, NTA 08, embalagem com identificação do produto, procedência, quantidade, Nº do lote, data de fabricação e validade, informação nutricional. Embalagem secundária:  fatiado</t>
  </si>
  <si>
    <t>ARROZ AGULHINHA CLASSE LONGO FINO Pcte De 05 Kgs, beneficiado, tipo 1, longo, fino, polido e ser de safra corrente. Isento de mofo, de odores estranhos e de substâncias nocivas. Embalado em saco de polietileno atóxico, resistente, termossoldado com peso líquido de 05 quilos, a embalagem secundária deve ser fardo termossoldado, resistente, com capacidade para 06 embalagens primárias, totalizando 30 quilos.</t>
  </si>
  <si>
    <t>BANANA MAÇÃ</t>
  </si>
  <si>
    <t>BANANA NANICA (EXTRA A) - KG</t>
  </si>
  <si>
    <t>BATATA  - KG  DE ÓTIMA QUALIDADE E SEM DEFEITOS</t>
  </si>
  <si>
    <t xml:space="preserve">BATATA DOCE </t>
  </si>
  <si>
    <t>BATATA PALHA PACOTE DE 500 GR</t>
  </si>
  <si>
    <t>BETERRABA</t>
  </si>
  <si>
    <t xml:space="preserve">BISCOITO MAIZENA - de matérias primas sãs e limpas, isentas de matéria terrosa, parasitas. Devendo estar em perfeito estado de conservação. São rejeitados os biscoitos ou bolachas mal cozidas, queimadas de caracteres organolépticos anormais. Não poderá apresentar umidade ou biscoitos quebrados (percentual máximo aceito - até 10% de biscoitos quebrados). Embalagem: saco de polietileno atóxico, dupla embalagem, transparente, resistente, lacrado, contendo peso líquido de até 500 Gramas. Prazo de validade: mínimo de 3 Meses a partir da data de entrega. A rotulagem deve conter no mínimo as seguintes informações; Nome E/Ou Marca, Ingredientes, Data De Validade, Lote E Informações Nutricionais.
</t>
  </si>
  <si>
    <t>BISCOITO DOCE TIPO MAIZENA SEM LACTOSE, Sem colesterol, sem lactose e sem proteína do leite. Isento de produtos origem animal. Embalagem primária dupla lacrada com peso líquido de 400 gramas contendo especificação para alérgicos.</t>
  </si>
  <si>
    <t>BISCOITO PIT STOP INTEGRAL, Embalagem primária 162 gramas. Data de fabricação. Data de validade. Peso líquido. Componentes do produto. Número do lote. Informação nutricional. Embalagem secundária do produto deverá ser em caixa de papelão reforçado de acordo com a legislação vigente</t>
  </si>
  <si>
    <t>BISCOITO SALGADO TIPO CREAM CRAKER SEM LACTOSE, Isento de produtos de origem animal. Contém glúten. Embalagem primária dupla lacrada com peso líquido de 400 gramas, contendo especificações para alérgicos tendo rotulagem de acordo com a legislação.</t>
  </si>
  <si>
    <t>BISCOITO SALGADO 400 GRAMAS TIPO CREAM CRAKER. Biscoito Constituído Por Farinha De Trigo Enriquecida Com Ferro E Ácido Fólico, Gordura Vegetal, Açúcar Invertido, Sal, Amido De Milho, Fermento Químico, Melhorador De Farinha, Podendo Ainda Conter Aromatizante, Traços De Leite, Gergelim E Cereais</t>
  </si>
  <si>
    <t>BISCOITO TIPO ROSQUINHA SABOR CHOCOLATE E COCO SEM LACTOSE. Não conter lactose e ser isento de produtos de origem animal. Embalagem primária sacos de polietileno atóxicos, termossoldados, resistentes com peso líquido de 500 gramas.</t>
  </si>
  <si>
    <t>BRÓCOLIS deverá ter coloração verde escuro, sem lesões mecânicas e isento de parasitas.</t>
  </si>
  <si>
    <t>MÇ</t>
  </si>
  <si>
    <t>CABOTIÃ tamanho e coloração uniformes, isenta de materiais terrosos e umidade externa anormal. Sem danos físicos e mecânicos.</t>
  </si>
  <si>
    <t>CAFÉ 250G</t>
  </si>
  <si>
    <t>CAFÉ 500G</t>
  </si>
  <si>
    <t>CARNE BOVINA KG - Coxão Duro (Picado) Embalada Em Saco Plástico Transparente, Flexível, Atóxico, Resistente. O Produto Deverá Ser Rotulado Contendo: Nome Do Abatedouro, Data Do Abate, Constando Obrigatoriamente Registro No S.I.F. E/Ou S.I.M E Data De Validade.</t>
  </si>
  <si>
    <t>CARNE BOVINA KG - Coxão Mole Em Tirinhas Embalada Em Saco Plástico Transparente, Flexível, Atóxico, Resistente. O Produto Deverá Ser Rotulado Contendo: Nome Do Abatedouro, Data Do Abate, Constando Obrigatoriamente Registro No S.I.F. E/Ou S.I.M E Data De Validade.</t>
  </si>
  <si>
    <t>CARNE BOVINA KG - Miolo Do Acem Para Churrasco Picada E Temperada Embalada Em Saco Plástico Transparente, Flexível, Atóxico, Resistente. O Produto Deverá Ser Rotulado Contendo: Nome Do Abatedouro, Data Do Abate, Constando Obrigatoriamente Registro No S.I.F. E/Ou S.I.M E Data De Validade.</t>
  </si>
  <si>
    <t>CARNE BOVINA KG - Musculo (Picado) Embalada Em Saco Plástico Transparente, Flexível, Atóxico, Resistente. O Produto Deverá Ser Rotulado Contendo: Nome Do Abatedouro, Data Do Abate, Constando Obrigatoriamente Registro No S.I.F. E/Ou S.I.M E Data De Validade.</t>
  </si>
  <si>
    <t>CARNE SUÍNA KG - PERNIL EM CUBOS CONGELADO, SEM PELE E SEM OSSO embalada em saco plástico transparente, flexível, atóxico, resistente. o produto deverá ser rotulado contendo: nome do abatedouro, data do abate, constando obrigatoriamente registro no s.i.f. e/ou s.i.m e data de validade.</t>
  </si>
  <si>
    <t>CATCHUP 3,3 KG</t>
  </si>
  <si>
    <t>GL</t>
  </si>
  <si>
    <t>CEBOLA de tamanho médio a grande, casca lisa, sem lesões ou sinais de apodrecimentos, isenta parasitos e larvas.</t>
  </si>
  <si>
    <t>CEBOLINHA (EXTRA A) - FOLHA - MAÇO</t>
  </si>
  <si>
    <t>CENOURA EXTRA A, in natura apresentando grau de maturação que permita suportar a manipulação, o transporte e a conservação em condições adequadas para o consumo. Isentos de sujidades, parasitos e larvas.</t>
  </si>
  <si>
    <t>CHÁ MATE Aspecto, Cor, Odor E Sabor Chá Mate - De 200 Grs - Erva Mate Constituído Pelas Folhas, Hastes E Penduculos Dissecados, Constituído De Folhas Novas, De Espécies Vegetais Genuínos, Ligeiramente Tostado E Partidos; De Cor Verde Amarronzada Escura, Com Aspecto Cor, Cheiro E Sabor Próprios.</t>
  </si>
  <si>
    <t>CX</t>
  </si>
  <si>
    <t>CHÁ CAMOMILA/ERVA DOCE, aspecto, cor, odor e sabor característicos, livre de sujidades, parasitas e larvas, embalagem 15 gramas, validade mínima 06 meses após a entrega</t>
  </si>
  <si>
    <t>CHARQUE DIANTEIRO - Embalada Em Saco Plástico Transparente, Flexível, Atóxico, Resistente. O Produto Deverá Ser Rotulado Contendo: Nome Do Abatedouro, Data Do Abate, Constando Obrigatoriamente Registro No S.I.F. E/Ou S.I.M E Data De Validade.</t>
  </si>
  <si>
    <t>CHOCOLATE EM PÓ INSTANTÂNEO 50% CACAU, Pct de 1 Kg. Embalado Em Saco Plástico Atóxico Com No Mínimo 50% De Cacau. Rotulagem de acordo com a legislação vigente. Constando data de validade.</t>
  </si>
  <si>
    <t>COCO RALADO SECO, branco, puro, sem adição de açúcar, com no mínimo 60% de gordura, embalagem primária em filme poliéster metalizada, com peso líquido de 100 gramas. Embalagem secundária de acordo com a legislação vigente.</t>
  </si>
  <si>
    <t>COLORÍFICO - Kg, aspecto, cor, odor e sabor característicos, livre de sujidades, parasitas e larvas. Embalagem primária sacos de polietileno, atóxicos, resistentes, lacrados, ontendo peso de 01 quilo.</t>
  </si>
  <si>
    <t>COUVE (EXTRA A) - FOLHA - MAÇO</t>
  </si>
  <si>
    <t>COUVE-FLOR FRESCA, cabeça graúda sem lesões mecânicas. Isenta de sujidades e parasitas.</t>
  </si>
  <si>
    <t>CREME DE LEITE TRADICIONAL, embalagem primária contendo No Mínimo 200g, Com Identificação Do Produto, Marca Do Fabricante, Data De Fabicação E Prazo De Validade.</t>
  </si>
  <si>
    <t>LAT</t>
  </si>
  <si>
    <t>CREME DE LEITE SEM LACTOSE, embalagem primária caixa tetra pack contendo 200 gramas</t>
  </si>
  <si>
    <t>EMPANADO DE FRANGO MOIDO, Formado Ou Moldado Sendo: Carne De Frango, Farinha De Rosca, Água, Gordura De Palma, Pele De Frango, Farinha De Arroz, Farinha De Trigo Enriquecida Com Ferro E Ácido Fólico, Proteína, Isolada De Soja, Sal, Amido, Leite Em Pó. Contém Glúten.</t>
  </si>
  <si>
    <t>ERVILHA CONGELADA PACOTE DE 01 KG preparado e produzido em conformidade com a legislação vigente. Embalagem plástica lacrada. Serão rejeitadas as embalagens rasgadas ou furadas. Deverá ter rotulagem conforme legislação vigente, constando data de validade.</t>
  </si>
  <si>
    <t>ERVILHA EM CONSERVA, Preparada A Partir De Grãos E Selecionados E Produzidas Em Conformidade Com A  Legislação Vigente. Características Físicas, Químicas E Biólogicas E De Embalagem Devem Seguir As Normas De Legislação Correspondente. Embalagem Primaria Lata De Folha De Flanders Com Peso Líquido Drenado De 02 (Dois) Kg. Serão Rejeitadas As Latarias Amassadas E Com Processo De Ferrugem. Rotulada Conforme Legislação Vigente. Validade Mínima De 10 (Dez) Meses E Fabricação Não Superior A 30 ( Trinta ) Dias Da Entrega Do Produto</t>
  </si>
  <si>
    <t>EXTRATO DE TOMATE CONCENTRADO, contendo polpa de tomate, sal e açúcar, sem pimenta, sem aditivos químicos. Embalagem em sachê com 02 kg, não podendo ser violada, livre de parasitas e de qualquer substância nociva, odores estranhos, prazo de validade mínima de 06 meses a partir da data de entrega</t>
  </si>
  <si>
    <t>FARINHA  DE MANDIOCA BRANCA, seca, fina, tipo 1, embalagem primária saco de polietileno atóxico, resistente, termos soldado com 01 kg, constando data de fabricação e validade.</t>
  </si>
  <si>
    <t>FARINHA DE MANDIOCA TEMPERADA - tipo farofa pronta em embalagens de 400 gr devidamente rotulado respeitando a legislação vigente.</t>
  </si>
  <si>
    <t xml:space="preserve">FARINHA DE TRIGO ESPECIAL Enriquecida Com Ferro E Ácido Fólico. Pacotes De 1(Um)Kg. Embalagem Plástica Atóxica Devidamente Produzida, Embalada E Rotulada Conforme A Portaria N°54 De 18/07/96. Tendo rotulagem de acordo com a legislação vigente, com data de produção, data de validade, nome e endereço de fabricante, número de registro no órgão competente, tabela nutricional contendo todas as informações nutricionais do produto.  </t>
  </si>
  <si>
    <t>FAROFA DE SOJA, contendo farinha de mandioca, farinha de milho, proteína da soja texturizada, óleo de plama ou algodão, ricota, sal marinho, sem qualquer tipo de onservantes, sem corantes, sem aromatizante sintético, sem glúten, sem gordura trans, textura crocante, granulação uniforme, isento de sujidades. Alimento 100% natural e Pronto para servir. Prazo de validade mínimo de 06 meses. Embalagem primária, sacos plásticos de polietileno atóxico, resistente termossoldado, contendo peso líquido de 01 quilo. Embalagem secundária caixa de papelão ondulado contendo todas as informações de acordo com a legislação vigente, de até 500gr.</t>
  </si>
  <si>
    <t>Feijão Carioquinha Tipo 1 - Embalagem De 1 Kg, Limpo Sem Mistura De Grãos, Com Escolha De Até 4% Isento De Materiais Terrosos, Sem Sujidades De Larvas Ou Parasitas Ou Detritos De Origem Animal Ou Vegetal, Grãos Ardidos, Podres, Enrugados Ou Mofados, Sendo Polido Com Glicose, Óleos Vegetais Comestíveis Ou Outras Substancias Comestíveis, Desde Que Não Exceda 5% Da Concentração, Com Validade De No Mínimo 06 (Seis) Meses A Partir Da Data De Entrega, Atender As Especificações Técnicas Da Nta33.</t>
  </si>
  <si>
    <t>FEIJÃO PRETO NOVO TIPO 1, embalagem primária sacos plásticos de polietileno atóxico, resistente termossoldado, contendo peso líquido de 01 quilo, embalagem secundária sacos plásticos atóxicos, termossoldados, tendo rotulagem de acordo com a legislação vigente com peso máximo de 30 quilos. O produto deverá ser constituído de grãos inteiros com a mesma coloração, admitindo no máximo 5% de mistura de outras classes e até de mistura de variedades de classe de cores</t>
  </si>
  <si>
    <t>Fermento Químico Em Pó, Devidamente Produzido, Embalado E Rotulado Conforme A Nta - 81 (Decreto 12486 De 20/10/78) Lata De 100gramas.</t>
  </si>
  <si>
    <t>FRANGO - COXA/SOBRECOXA - KG - Congelada, Em Pedaços, Embalada A Vácuo Em Embalagem Plástica, Flexível, Atósica, Resistente, Constando Registro No S.I.F. E/Ou S.I.M</t>
  </si>
  <si>
    <t>FRANGO - COXINHA DA ASA IQF - KG - Congelada, Em Pedaços, Embalada A Vácuo Em Embalagem Plástica, Flexível, Atóxica, Resistente, Constando Registro No S.I.F E/Ou S.I.M</t>
  </si>
  <si>
    <t xml:space="preserve">FRANGO - FILÉ DE PEITO EM TIRINHAS IQF (CONGELADO INDIVIDUALMENTE RÁPIDO) . Proveniente de carne de frango limpo, em recortes (tiras) uniformes sem peles e sem ossos, manipulado em condições higiênicas adequadas, ser proveniente de aves sadias, sem uso de hormônios como estabelece a legislação brasileira, abatidas sob inspeção. Acondicionadas em embalagens plásticas transparentes, flexível, atóxico e resistente com no máximo 03 quilos
Deverá ser livre de parasitas e de qualquer substância contaminante que possa altera - lá. Aspecto próprio não amolecido e nem pegajoso, cor própria, sem manchas esverdeadas, cheiro e sabor próprios., contendo todas as informações do produto como: identificação do SIF, procedência, número do lote, validade, informação nutricional e data de empacotamento que não poderá ser anterior a 30 dias da data de entrega. 
</t>
  </si>
  <si>
    <t>PEIXE - FILÉ DE TILÁPIA IQF (CONGELADO INDIVIDUALMENTE RÁPIDO). Acondicionado em embalagens plásticas transparentes, sem pele e sem espinhas, com no máximo 02 kg.  Em perfeito estado de conservação e higiene contendo todas as informações do produto e da empresa produtora. Embalagem secundária caixa de papelão ondulada reforçada com rotulagem de acordo com a legislação vigente com data de produção, data de validade, nome e endereço de fabricante, número de registro no órgão competente,  tabela nutricional contendo todas as informações nutricionais do produto</t>
  </si>
  <si>
    <t>FUBÁ DE MILHO - EMBALAGEM DE 500 Gr Produto Proveniente Da Moagem Fina Do Milho, Devendo Ser Isento De Parasitas, Larvas Ou Sujidades, Contendo Acido Fólico 60 Mcg, E Ferro 1,5 Mg Na Porção De 40 G. Embalagem Primeira: Plástica Atóxica Contendo Até 01 (Um) Kg. Devidamente Rotulada Conforme Legislação Vigente E Reembalada Em Fardos Plástico Atóxico Contendo Ate 30 (Trinta) Kg. Validade Mínima De 06(Seis) Meses E No Ato Da Entrega A Data De Fabricação Deve Ser Recente. Ntas34</t>
  </si>
  <si>
    <t>GARFO PLASTICO TRANSPARENTE GRANDE PARA REFEIÇÃO COM 1000UN</t>
  </si>
  <si>
    <t>GELATINA - Pacote De 1 Kg  Com Rendimento De 66 Porções Sabores Framboesa, Uva. Morango, rotulagem de acordo com Legislação vigente e data de validade</t>
  </si>
  <si>
    <t>GOIABA VERMELHA EXTRA, tamanho médio, selecionada, verdosa, de boa qualidade, com tamanho e cor uniforme, com polpa intacta e firme, sem danos físicos e mecânicos</t>
  </si>
  <si>
    <t>GROSELHA - 750 ML</t>
  </si>
  <si>
    <t>LT</t>
  </si>
  <si>
    <t xml:space="preserve">IOGURTE MORANGO 200 ML   </t>
  </si>
  <si>
    <t xml:space="preserve">LARANJA LIMA </t>
  </si>
  <si>
    <t>LARANJA PÊRA (EXTRA A) - CAIXA</t>
  </si>
  <si>
    <t>LEITE CONDENSADO, Tradicional Contendo No Mínimo 395g, Em Lata, Com Identificação Do Produto, Marca Do Fabricante, Data De Fabricação E Prazo De Validade.</t>
  </si>
  <si>
    <t>LEITE PASTEURILIZADO INTEGRAL, Embalado Em Saco Plastico Flexivel, Atoxico, Resistente, Conteúdo De 1 Litro, Obrigatoriamente Registro No Ministerio Da Agricultura, Sif/Dipoa, Com Informação Nutricional Telefone Para Atendimento Do Consumidor, Indicação  Para Armazenamento, Contendo Lote Data De Fabricação E Validade Impressos Na Embalagem.</t>
  </si>
  <si>
    <t xml:space="preserve">LEITE UHT/UAT;INTEGRAL; teor de matéria gorda mínimo de 3%; embalagem longa vida contendo 1 litro, recipiente tipo tetra pack ou tetra brik, impermeável, embalagem estéril e hermeticamente fechada, caixa cartonada aluminizada, acondicionada em caixa de papelão reforçado; e suas condições deverão estar de acordo com a portaria 370/97 (mapa), rdc 12/01, rdc 259/02, rdc 360/03 e suas alterações posteriores; produto sujeito a verificação no ato da entrega aos proced. adm. determinados pelo mapa e anvisa; com identificação do produto, marca do fabricante e prazo de validade de no mínimo 120 dias e validade mínima de 90 dias na data da entrega. </t>
  </si>
  <si>
    <t>LIMÃO-TAITI produto íntegro, em ponto de maturação próprio para o consumo. Sem manchas ou sinais de apodrecimentos.</t>
  </si>
  <si>
    <t>LINGUIÇA CALABRESA CONGELADA, Fabricada A Partir De Matérias Primas De Ótima Qualidade, Sem Pimenta, Magra, Sem Adição De Corantes E Amido, Não Apresentar Pedaços De Ossos, Tendões, Cartilhagens E Outros Não Autorizados Para A Confecção De Embutidos. Embalagem: Saco Plástico Atóxico Com 1 Kg A 5 Kg A Vácuo, Acondicionadas Em Caixas De Papelão Lacradas Cvontendo Todas As Especificações Do Produto.</t>
  </si>
  <si>
    <t>LINGUIÇA TOSCANA CONGELADA, fabricada a partir de  matérias  primas de ótima qualidade, sem adição de conservantes, não apresentar pedaços de ossos, tendões, cartilagens e outros não autorizados para a confecção de embutidos. Embalagem: plástica, flexível, atóxica, resistente, constando registro No S.I.F, com 01 a 05kg a vácuo, acondicionadas em caixas de papelão lacradas contendo todas as especificações do produto de acordo com a legislação vigente.</t>
  </si>
  <si>
    <t>MAÇÃ unidades de tamanho médio, casca lisa e brilhante, cor e sabor característicos do produto. Sem amassamento ou lesões microbianas.</t>
  </si>
  <si>
    <t>MACARRÃO - PACOTE DE 500 GR TIPO PENNE OU PARAFUSO E AVE MARIA) Embalagem primária: Sacos de polietileno atóxico, contendo 500 (Quinhentos) gramas. Devidamente lacrado e rotulado conforme legislação vigente e reembalado em fardos de polietileno atóxico reforçado. Devidamente lacrada e rotulada, contendo de 10  20 (dez a vinte) quilos. Validade Mínima de 12 (doze) meses e fabricação não superior a 30 (trinta) dias da entrega do produto.</t>
  </si>
  <si>
    <t xml:space="preserve">MASSA PARA MINI PIZZA, tamanho do disco: de 10 a
13cm de diâmetro, com aproximadamente 30g. Refrigerada de 1 a 10ºC. Ingredientes: Farinha de trigo enriquecida com ferro e ácido fólico, Água, Óleo Vegetal, Açúcar, Sal, Especiarias, Farinha fermentada, Conservadores, Estabilizantes e Regulador de acidez. Sem leite e sem ovos. Embalagem plástica selada contendo 400g
</t>
  </si>
  <si>
    <t>MAIONESE SACHE DE 01 KG Maionese Com Água, Óleo Vegetal, Amido, Modificado, Açúcar, Vinagre, Ovos, Sal, Espessantes Gomaxantana E Guar, Acidulante Ácido Lático, Conservador Sorbato De Potássio, Aromatizante, Corantes Naturais Urucum E Póprica, Sequestrante E.D.T.A Cálcio Disódico E Antioxidante. De 500 G</t>
  </si>
  <si>
    <t>MINI PÃO FRANCÊS DE 25 A 30GRS produzido no dia da entrega. Embalado em saco de papel próprio para este fim ou embalagem secundária saco plástico transparente, atóxico e resistente.</t>
  </si>
  <si>
    <t xml:space="preserve">MANDIOQUINHA </t>
  </si>
  <si>
    <t>MARACUJÁ (EXTRA A) KG</t>
  </si>
  <si>
    <t>MARGARINA VEGETAL COM 80% LIPIDEOS  SEM SAL - potes de 01 kg apresentada sob forma de emulsão plástica ou fluida, principalmente do tipo de  água em óleo, produzido basicamente a  partir de óleos e/ou gorduras comestíveis, no qual o leite poderá estar presente ou não como um dos componentes</t>
  </si>
  <si>
    <t>PT</t>
  </si>
  <si>
    <t>MELANCIA Produto Integro, Sem Manchas, Ou Sinais De Aprodecimentos. Estar Em Ponto De Maturação Próprio Para O Consumo.</t>
  </si>
  <si>
    <t>MELÃO  AMARELO Maduro, Consistencia Firme E Casca Intregra, Isenta De Rachaduras Kg</t>
  </si>
  <si>
    <t xml:space="preserve">MILHO DE CANJICA-KG   </t>
  </si>
  <si>
    <t>MILHO DE PIPOCA - Embalagem A Vácuo, Constando Data De Fabricação E Validade - Pcte Com 01 Kg</t>
  </si>
  <si>
    <t>MILHO VERDE EM CONSERVA DE 02 KGS. Preparado A Partir De Grãos E Milho Selecionados, E Produzida Em Conformidade Com A Legislação Vigente. Características Físicas, Químicas E Biológicas E De Embalagem Devem Seguir As Normas De Legislação Correspondente. Embalagem Primaria Lata De Folha De Flandres Com Peso Liquido Drenado De 02 (Dois)Kg. Rotulada Conforme Legislação Vigente. Serão Rejeitadas As Latarias Amassadas E Com Processo De Ferrugem. Validade Mínima De 10 (Dez) Mesee E Fabricação Não Superior A 30 (Trinta) Dias Da Entrega Do Produto. Nta 31</t>
  </si>
  <si>
    <t xml:space="preserve">MINI COOKIE ORGÂNICO INTEGRAL, Devidamente Embalado, Diversos Sabores, Contendo Tabela Nutricional, Lote E Data De Validade. Embalagem De 25 A 35 Gramas.
</t>
  </si>
  <si>
    <t>MINI LANCHE FRIO DE NO MINIMO, COM ALFACE, TOMATE, PRESUNTO E QUEIJO</t>
  </si>
  <si>
    <t>MINI PÃO  DE HOT DOG SEM LACTOSE- Macio, pesando 40gr. cada unidade, produzido no dia da entrega, sem odor desagradável e sem bolor. Embalado em saco plástico transparente, atóxico e resistente.</t>
  </si>
  <si>
    <t>MINI SALGADOS DIVERSOS</t>
  </si>
  <si>
    <t>CENTO</t>
  </si>
  <si>
    <t>MISTURA PARA BOLO, PCTE E 5 KG Nos Sabores Laranja, Milho, Neutro, Coco E Chocolate Pcte De 05 Kg</t>
  </si>
  <si>
    <t>MORTADELA fatiada com 25 gramas cada fatia em embalagem apropriada para este fim, contendo etiqueta adesiva com nome do estabelecimento, nome do produto, data do corte e data de validade , preço por quilo, peso e preço total que contém a embalagem. De 1ª qualidade (carne bovina, gordura suina, toucinho, amido, condimento, sal regulado, cornte e ácido de sódiuo), embalagem a vácuo, registro no  MA/SIF/DIPOA, especificações técnicas da NTA 05, conter na embalagem identificação do produto, procedência, quantidade, Nº do lote, data de fabricação e validade, informação nutricional.</t>
  </si>
  <si>
    <t>MOSTARDA 3,2 KG</t>
  </si>
  <si>
    <t xml:space="preserve">NHOQUE, Massa Instantânea, Cozido, Congelado, Contendo Extrato De Soja, Farinha De Soja, Fibra De Aveia, Isenta De Gordura Trans, Conservantes E Corantes. Embalagem De 500g
</t>
  </si>
  <si>
    <t>ÓLEO DE SOJA VEGETAL REFINADO, embalagem primária de 900 ml, embalagem secundária caixa de papelão ondulado tendo rotulagem de acordo com a legislação vigente, com quantidade de 20 unidades.</t>
  </si>
  <si>
    <t>ORÉGANO- PACOTE DE 250 GR., embalado em saco plástico transparente, atóxico, resistente. rotulagem de acordo com a legislação vigente, contendo prazo de validade.</t>
  </si>
  <si>
    <t>OVOS DE GALINHA TIPO GRANDE, CASCA BRANCA,  CARTELA C/ 30 UNIDADES, embalado com plástico transparente e selo do ministério da Agricultura (SIF), Classe A, A Granja Deve Ter Cadastro No Incra E Registro No Ministério Da Agricultura (Sif), Na Embalagem Deve Conter Dados De Identificação E Procedência, Nº Lote, Data De Embalagem E Validade.</t>
  </si>
  <si>
    <t>CART</t>
  </si>
  <si>
    <t xml:space="preserve">PÃO DE FORMA MACIO,  Sem Odor Desagradável E Sem Bolor, Em Pacote Transparente, Contendo Data De Fabricação E Validade.  </t>
  </si>
  <si>
    <t>MINI PAO DOCE SEM LACTOSE -40GS macio, pesando 40 gr cada unidade, produzido no dia da entrega, sem odor desagradável e sem bolor.  Embalado em saco plástico transparente, atóxico e resistente.</t>
  </si>
  <si>
    <t>PÃO FRANCÊS DE 50GRS produzido no dia da entrega. Embalado em saco de papel próprio para este fim ou embalagem secundária saco plástico transparente, atóxico e resistente.</t>
  </si>
  <si>
    <t>PAO DE HOT DOG SEM LACTOSE - com peso mínimo de 80 gr cada unidade,   produzido no dia da entrega, sem odor desagradável e sem bolor. Embalado em saco plástico transparente, atóxico e resistente.</t>
  </si>
  <si>
    <t>PÃO DE MEL embalado em saco plástico transparente, atóxico, resistente, lacrado, contendo 500 gramas e rotulagem de acordo com a legislação vigente.</t>
  </si>
  <si>
    <t>PÃO DE QUEIJO TRADICIONAL CONGELADO, embalados em saco plástico atóxico transparente, contendo tabela de informação nutricional, data de fabricação e validade ingredientes, informação do fabricante, conservados a temperatura -20ºC, com peso líquido de 01 quilo. Não conter glúten</t>
  </si>
  <si>
    <t>FRANGO-PEITO DE FRANGO SEM OSSO IQF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isotérmicaEm Embalagem Plástica, Flexível, Atóxica, Resistente, Constando Registro No S.I.F E/Ou S.I.M.</t>
  </si>
  <si>
    <t xml:space="preserve">FRANGO-PEITO DE FRANGO DESFIADO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isotérmicaEm Embalagem Plástica, Flexível, Atóxica, Resistente, Constando Registro No S.I.F E/Ou S.I.M.
</t>
  </si>
  <si>
    <t>POLPA DE FRUTAS - pacote de 01 kg, congelado,  não fermentado, não alcoólico, não diluído, obtida de frutos polposos através de processo tecnológicos adequado, com teor mínimo de sólidos totais provenientes da parte comesível do produto. Conservados congelados à temperatura de no mínimo -10ºC. Embalados em filme de polietileno de 1kg/pct. Prazo de validade de no mínimo 60 dias da data de entrega do produto. Sabores: abacaxi com hortelã, maracujá, acerola, uva, acerola com laranja, e goiaba.</t>
  </si>
  <si>
    <t>PEPINO</t>
  </si>
  <si>
    <t>PERA KG</t>
  </si>
  <si>
    <t>PIMENTÃO VERDE DE BOA QUALIDADE, FRESCO, SEM DEFEITO OU SINAIS DE DETERIORAÇÃO (EXTRA A) - KG</t>
  </si>
  <si>
    <t>PONCÃ</t>
  </si>
  <si>
    <t>QUEIJO MUSSARELA FATIADO, com 25 gramas cada fatia em embalagem apropriada para este fim, contendo etiqueta adesiva com nome do estabelecimento, nome do produto, data do corte e data de validade , preço por quilo, peso e preço total que contém a embalagem. Na embalagem deve conter dados de identificação, Nº do lote, fabricação e validade, registro no SISP</t>
  </si>
  <si>
    <t>QUIABO (EXTRA A) KG</t>
  </si>
  <si>
    <t>REPOLHO BRANCO de boa qualidade, com folhas claras, intactas, firmes e bem desenvolvidas. Com excelente grau de limpeza, apresentando folhas limpas, livres de terra, restos vegetais ou materiais estranhos.</t>
  </si>
  <si>
    <t>REPOLHO ROXO de boa qualidade, com folhas intactas, firmes e bem desenvolvidas. Com excelente grau de limpeza, apresentando folhas limpas, livres de terra, restos vegetais ou materiais estranhos.</t>
  </si>
  <si>
    <t xml:space="preserve">REFRIGERANTE DE GUARANÁ, EMBALAGEM PLÁSTICA COM 2
LITROS.
</t>
  </si>
  <si>
    <t xml:space="preserve">SAL REFINADO - embalagem primária de saco plástico atóxico resistente termossoldado contendo peso líquido de 01 quilo, embalagem secundária em sacos plásticos atóxicos termossoldados, resistentes tendo rotulagem de acordo com a legislação vigente, com peso máximo de 30 quilos.
</t>
  </si>
  <si>
    <t xml:space="preserve">SALSICHA - KG (Congelado, Em Saco Plástico Atóxico Com 03 Kg  Embalada A Vácuo Em Embalagem Plástica, Flexível, Atóxica, Resistente, Constando Registro No S.I.F, Constando Data De Fabricação E Validade.) A  Validade: Mínima De 03(Três) Meses. Nta 02 E 05.  </t>
  </si>
  <si>
    <t>SALSINHA (EXTRA A) - MAÇO</t>
  </si>
  <si>
    <t xml:space="preserve">SARDINHA 250 GR Preparada Com Sardinhas Frescas, Limpas,Evisceradas, Descabeçadas, Descamadas, Livre De Nadadeiras E Submetidas A Prévia Inspeçãosanitária   </t>
  </si>
  <si>
    <t>TEMPERO PRONTO 100% ALHO, embalagem primária em potes plásticos de 01 quilo, embalagem secundária caixa de papelão ondulado tendo rotulagem de acordo com a legislação vigente, com peso máximo de 12 quilos</t>
  </si>
  <si>
    <t>TOMATE</t>
  </si>
  <si>
    <t>TRIGO PARA QUIBE, de acordo com a NTA 02 e 33. Embalagem primária saco de polietileno, atóxico, termossoldado, resistente contendo peso líquido de 01 kg, com peso total de 10 quilos.</t>
  </si>
  <si>
    <t>VAGEM (EXTRA A) - KG DE ÓTIMA QUALIDADE E SEM DEFEITOS</t>
  </si>
  <si>
    <t>VINAGRE - Embalagem De 750 ml. embalagem primária em frascos plásticos atóxicos com volume líquido de 750 ml, embalagem secundária caixa de papelão ondulado tendo rotulagem de acordo com a legislação vigente, com quantidade de 12 frascos</t>
  </si>
  <si>
    <t>LAGARTO - CARNE MOÍDA/KG EMBALADA Em Saco Plástico Transparente, Flexível, Atóxico, Resistente. O Produto Deverá Ser Rotulado Contendo: Nome Do Abatedouro, Data Do Abate, Constando Obrigatoriamente Registro No S.I.F. E/Ou S.I.M E Data De Validade.</t>
  </si>
  <si>
    <t xml:space="preserve">ÓLEO DE MILHO  - óleo vegetal de cor amarelo claro, com odor e sabor suave, extraído a partir de grãos de milho. Embalagem primária de 900 ml. </t>
  </si>
  <si>
    <t>CHUCHU - Firme e integro, textura e consistencia de vegetal fresco</t>
  </si>
  <si>
    <t>ESCAROLA - de boa qualidade as folhas devem ser frescas e de coloração verde escuro, integras sem partes amareladas ou parte escura sem picadas de inseto</t>
  </si>
  <si>
    <t>ESPINAFRE - com coloração propria folhas limpas livres  de danos mecanicos fisiologicos e pragas. Devem estar em perfeitas condições de conservação</t>
  </si>
  <si>
    <t>COADOR DE CAFÉ - Nº 103, Resistente, Caixa Com 30 Unidades, Contendo Na Embalagem A Data E Validade = Caixas/Mês</t>
  </si>
  <si>
    <t>COPO DESCARTÁVEL P/ AGUA  TRANSPARENTE DE 180 ML Caixa Com 2500 Und  -Produto Dentro Das Normas Da Abnt</t>
  </si>
  <si>
    <t>COPO DESCARTÁVEL P/ CAFÉ DE 50 ML Caixa Com 5000 Und  -Produto Dentro Das Normas Da Abnt</t>
  </si>
  <si>
    <t>FACA PLASTICA TRANSPARENTE PARA REFEIÇÃO CAIXA 1000UN.</t>
  </si>
  <si>
    <t>GARFO PLASTICO SOBREMESA CX COM 1000UN</t>
  </si>
  <si>
    <t>PRATO PLASTICO PARA REFEIÇÃO 25 CM GRANDE BRANCO CX COM 500 UN</t>
  </si>
  <si>
    <t>PRATO PLASTICO SOBREMESA CX COM 1000 UN</t>
  </si>
  <si>
    <t>LIMPA VIDRO - GALÃO 05 LTS - CONCENTRADO</t>
  </si>
  <si>
    <t xml:space="preserve">ÁGUA SANITÁRIA -  Com  Soluções Aquosas À Base De Hipoclorito De Sódio Ou Cálcio, Com Teor De Cloro Ativo Entre 2,0 A 2,5% P/P. E Carbonato De Sódio E Alvejante Como Estabilizante. Pode Ter Ação Como Alvejante E Desinfetante De Roupas E Hortifruticolas De Uso Geral.Embalagem De 01 Litro </t>
  </si>
  <si>
    <t>ÁLCOOL ETÍLICO HIDRATADO 92,8%, INPM, EMBALAGEM DE 01 LITRO</t>
  </si>
  <si>
    <t>ÁLCOOL GEL 70% EMBALAGEM DE 01 LITRO</t>
  </si>
  <si>
    <t>ÁLCOOL LÍQUIDO 70% (BACTERICIDA), EMBALAGEM DE 01 LITRO</t>
  </si>
  <si>
    <t xml:space="preserve">BALDE 18 LITROS  </t>
  </si>
  <si>
    <t>BRILHA ALUMINIO CONCENTRADO- EMBALAGEM DE 01LITRO.</t>
  </si>
  <si>
    <t>BUCHA DUPLA FACE LAVA LOUÇA</t>
  </si>
  <si>
    <t xml:space="preserve">BUCHA PLASTICA OVAL   </t>
  </si>
  <si>
    <t>CERA BASE SELADORA -Aplicação Como Selante Em Pisos Porosos Laváveis, Incolor , Galão De 05 Litros - Apresentar Ficha Técnica E Registro Na Anvisa</t>
  </si>
  <si>
    <t>CERA BASE SELADORA E IMPERMEABILIZANTE - Aplicação: Como Base Seladora E Acabamento De Pisos Porosos Laváveis, Galão De 05 Litros - Apresentar Ficha Técnica E Registro Na Anvisa</t>
  </si>
  <si>
    <t xml:space="preserve">DESENGRAXANTE PARA LIMPEZA E REMOÇÃO DE GRAXAS, Óleos, Terras E Outras Sujidades - Diluição No Minimo 1 Parte Do Produto Para 40 Partes De Agua - Galão Com 5 Litros </t>
  </si>
  <si>
    <t>DESINFETANTE CONCENTRADO PARA LIMPEZA E DESINFECÇÃO DE SUPERFÍCIES EM GERAL Com Ação Eficiente, Fragrância Floral Ou Lavanda  Diluição De Uso De No Mínimo 1 Parte Do Produto Para 50 Partes De Agua, Galão 05(Cinco) Litros, Apresentar Ficha Técnica E Registro Na Anvisa</t>
  </si>
  <si>
    <t>DESINFETANTE HOSPITALAR CONCENTRADO PARA SUPERFÍCIE FIXAS  E ARTIGOS NÃO CRÍTICOS ,PARA DESINFECÇÃO EM GERAL, PRODUTO À BASE DE QUATERNÁRIO DE AMÔNIO DE 5ª GERAÇÃO, DILUIÇÃO 1 PARTE DO PRODUTO PARA 150 PARTES DE AGUA , GALÃO DE 01 LITROS,APRESENTAR FICHA TÉCNICA E REGISTRO NA ANVISA</t>
  </si>
  <si>
    <t>DESINFETANTE PARA HORTIFRUTÍCOLAS, Desinfetante Clorado Em Pó Para Frutas E Hortaliças - Validade Do Produto No Mínimo 12 Meses Após Fabricação, Embalagem Balde De 05 Quilos - Apresentar Ficha Técnica E Registro Na Anvisa</t>
  </si>
  <si>
    <t>BD</t>
  </si>
  <si>
    <t xml:space="preserve">DESODORIZADOR DE AR C/ 400 ML  </t>
  </si>
  <si>
    <t>DETERGENTE DESENGORDURANTE ALCALINO PARA HIGIENIZAÇÃO De Pisos, Azulejos, Fogões, Coifas, Para Limpeza E Desengraxe  De Máquinas E Equipamentos .Produto Concentrado Diluição No Minimo 01 Parte Do Produto Para 100 Partes De Agua., Galão Com 5 Litros. Apresentra Ficha Técnica E Registro Na Anvisa.</t>
  </si>
  <si>
    <t xml:space="preserve">DETERGENTE NEUTRO SUPERCONCENTRADO, Fragrância, Lavanda Ou Floral, Diluição De Uso No Mínimo 1:100, Galão 05 (Cinco) Litros. Apresentar Ficha Técnica E Registro Na Anvisa   </t>
  </si>
  <si>
    <t>DISPENSER PARA PAPEL HIGIENICO ROLÃO DE 300 MT NA COR  BRANCO</t>
  </si>
  <si>
    <t>DISPENSER PARA PAPEL TOALHA INTERFOLHAS NA COR BRANCO</t>
  </si>
  <si>
    <t>DISPENSER PARA SABONETE LIQUIDO C/ RESERVATÓRIO NA COR BRANCO</t>
  </si>
  <si>
    <t xml:space="preserve">ESCOVÃO 40X10  </t>
  </si>
  <si>
    <t>ESPONJA DE AÇO - PCT C/8 PCT COM 60 GRAMAS.</t>
  </si>
  <si>
    <t>FÓSFORO, maço com 10 caixas cada , com 40 palitos, clorato de potássio/aglutinantes</t>
  </si>
  <si>
    <t>GEL LIMPADOR PARA LIMPEZA EM GERAL, Assim Como Banheiros , Vias Públicas - Embalagem Contendo 20 Litros Diluição No Mínimo 1:100 Chegando Até 1:500  - Apresentar Ficha Técnica E Registro Na Anvisa</t>
  </si>
  <si>
    <t>IMPERMEABILIZANTE ACRILICO METALIZADO, Auto Brilhante Antiderrapante Não Inflamável Com Rendimento Por Litro De 80m</t>
  </si>
  <si>
    <t xml:space="preserve">LUSTRA MÓVEIS </t>
  </si>
  <si>
    <t xml:space="preserve">LUVA DE BORRACHA FORRADA C/FLOCOS DE ALGODÃO P,M,G </t>
  </si>
  <si>
    <t>PAR</t>
  </si>
  <si>
    <t>LUVAS DE RASPA</t>
  </si>
  <si>
    <t>MULTI USO 500ML</t>
  </si>
  <si>
    <t>FOLHA DE ALUMÍNIO tamanho grande, rolo de 7,5m x 45cm de largura, de uso doméstico, embalado em saco plástico transparente e resistente.</t>
  </si>
  <si>
    <t>RL</t>
  </si>
  <si>
    <t xml:space="preserve">PAPEL HIGIÊNICO 100% FIBRA DE CELULOSE, NEUTRO  - C/64 ROLOS - BRANCO PICOTADO   </t>
  </si>
  <si>
    <t>FD</t>
  </si>
  <si>
    <t xml:space="preserve">PAPEL HIGIENICO ROLÃO BRANCO ,Folha Simples, 100% Celulose Virgem  Caixa Contendo 08 Rolos De 300 Mts </t>
  </si>
  <si>
    <t>PAPEL TOALHA BOBINA BRANCO, 100% Celulose Virgem - Caixa Com 06 Bobinas De 200 Metros</t>
  </si>
  <si>
    <t>PAPEL TOALHA INTERFOLHA  NA COR BRANCO - FARDO C/1000 FOLHAS MEDINDO 20x21 CM</t>
  </si>
  <si>
    <t>PAPEL TOALHA INTERFOLHA BRANCO 2(DUAS) DOBRAS FOLHA SIMPLES 100% CELULOSE VIRGEM FARDO COM 1000 FOLHAS MEDINDO 23x21 CM</t>
  </si>
  <si>
    <t>PARES DE LUVA DE LÁTEX GROSSA TAMANHO G PARA LIMPEZA.</t>
  </si>
  <si>
    <t>PARES DE LUVA DE LÁTEX GROSSA TAMANHO M PARA LIMPEZA.</t>
  </si>
  <si>
    <t>PARES DE LUVA DE LÁTEX GROSSA TAMANHO P  PARA  LIMPEZA</t>
  </si>
  <si>
    <t>REMOVEDOR DE CERAS E SUJIDADE PESADA, Incolor,Indicado Também Para Limpeza E Desengraxe De Máquinas E Equipamentos,   Diluiçao 1 Parte Do Produto Para 8 Partes De Agua - Galão De 05 Litros - Apresentar Ficha Técnica E Registro Na Anvisa</t>
  </si>
  <si>
    <t>RODO PLASTICO DE 30 CM COM BORRACHA DUPLA, COM CABO.</t>
  </si>
  <si>
    <t>RODO PLASTICO DE 40 CM COM BORRACA DUPLA, COM CABO.</t>
  </si>
  <si>
    <t>RODO PLASTICO DE 60 CM COM BORRACHA DUPLA, COM CABO.</t>
  </si>
  <si>
    <t>SABÃO EM BARRA PACOTE C/5 UNIDADES</t>
  </si>
  <si>
    <t>SABÃO EM PÓ - CAIXA COM 1 QUILO CADA</t>
  </si>
  <si>
    <t>SABÃO EM PÓ - SACO C/ 05 KG.</t>
  </si>
  <si>
    <t xml:space="preserve">SABONETE - 90 GR </t>
  </si>
  <si>
    <t>SABONETE LIQUIDO ANTISSÉPTICO LIQUIDO BRANCO PEROLADO, Ph  Fisiológico Com Principio Ativo De Triclosan 0,5%, Galão De 05(Cinco) Litros   - Apresentar Ficha Técnica E Registro Na Anvisa</t>
  </si>
  <si>
    <t>SABONETE LÍQUIDO PARA A LAVAGEM DE MÃOS -  Fragrância Erva Doce, Galão Com 05 Litros - Apresentar Ficha Técnica E Registro Na Anvisa</t>
  </si>
  <si>
    <t xml:space="preserve">SACO ALVEJADO REFORÇADO </t>
  </si>
  <si>
    <t>SACO P/ LIXO 100 LTS MEDINDO 75 CM X 105 CM X 0,008 MICRA C/ 100 UND - PRETO</t>
  </si>
  <si>
    <t>SACO P/ LIXO 40 LTS MEDINDO 58 CM X 60 CM X 0,006 MICRA C/ 100 UND - PRETO</t>
  </si>
  <si>
    <t>SACO P/ LIXO 60 LTS MEDINDO 63 CM X 80 CM X 0,006 MICRA C/ 100 UND - PRETO</t>
  </si>
  <si>
    <t>SACO P/LIXO 100 LTS MEDINDO 75CMX90 CM X 0,008 MICRA C/ 100 UNID - AZUL</t>
  </si>
  <si>
    <t>SACO PLASTICO EM POLITILENO MEDINDO 35 CMX45CM, Com Capacidade Para 05 Kg Destinado A Alimentos Pacote Contendo 01kg.</t>
  </si>
  <si>
    <t>SACO PLASTICO EM POLITILENO MEDINDO 40 CMX60 CM, Com Capacidade Para 05 Kg Destinado A Alimentos Pacote Contendo 01 Kg</t>
  </si>
  <si>
    <t>SAPONÁCEO PÓ - FRASCO C/ 300 GR</t>
  </si>
  <si>
    <t>FR</t>
  </si>
  <si>
    <t xml:space="preserve">VASSOURA CAIPIRA C/ CABO </t>
  </si>
  <si>
    <t>VASSOURA DE PELO DE 40 CM C/ CABO</t>
  </si>
  <si>
    <t xml:space="preserve">TOUCA DESCARTÁVEL SANFONADA, de TNT branca, tamanho único, pacote com 100 unidades.                                                                                                                                            </t>
  </si>
  <si>
    <t xml:space="preserve">LUVA PLÁSTICA TRANSPARENTE, descartável 
CX COM 100UN, Ambidestra, e
Inodoro. Atóxico e não perecível
Produto descartável, de uso único
Indicada para operações de manipulação de alimentos em geral, secos ou molhados, tinturas capilares, limpeza doméstica e bricolagem.
</t>
  </si>
  <si>
    <t>VASSOURA DE NYLON MACIA</t>
  </si>
  <si>
    <t xml:space="preserve">ESPONJA DE LIMPEZA fribraço - Indicado para remoção de sujeira em chapas e grelhas, superfícies, pisos e utensílios, substituindo a lã e a palha de aço. Resistente quando utilizado em superfícies  </t>
  </si>
  <si>
    <t>DETERGENTE NEUTRO LIQUIDO - FRASCO 500ML</t>
  </si>
  <si>
    <t>PANO MULTIUSO DESCARTÁVEL, Rolo De 300 Metros Picotado, Fácil Destacar E Alta Absorção. Nas Cores: Azul, Verde E Laranja Ou Vermelho</t>
  </si>
  <si>
    <t>SACO P/ LIXO 20 LTS MEDINDO 40 CM X 50 CM X 0,006 MICRA C/ 100 UND - PRETO</t>
  </si>
  <si>
    <t>BOTA DE BORRACHA CANO LONGO, PAR BRANCA NUMEROS DIVERSOS.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</si>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</sst>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9"/>
  <sheetViews>
    <sheetView showRowColHeaders="0" tabSelected="1" zoomScalePageLayoutView="0" workbookViewId="0" topLeftCell="J10">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5">
      <c r="A17">
        <v>13</v>
      </c>
      <c r="B17">
        <v>7</v>
      </c>
      <c r="C17">
        <v>2020</v>
      </c>
      <c r="D17">
        <v>1</v>
      </c>
      <c r="G17" s="15">
        <v>1</v>
      </c>
      <c r="H17" s="20" t="s">
        <v>24</v>
      </c>
      <c r="I17" s="23">
        <v>135</v>
      </c>
      <c r="J17" s="23" t="s">
        <v>25</v>
      </c>
      <c r="K17" s="15" t="s">
        <v>26</v>
      </c>
      <c r="L17" s="7"/>
      <c r="M17" s="2"/>
      <c r="N17" s="2"/>
      <c r="O17" s="29">
        <f>(IF(AND(J17&gt;0,J17&lt;=I17),J17,I17)*(L17-M17+N17))</f>
        <v>0</v>
      </c>
      <c r="P17" s="12"/>
      <c r="Q17" s="2"/>
      <c r="R17" s="2"/>
    </row>
    <row r="18" spans="1:18" ht="15">
      <c r="A18">
        <v>13</v>
      </c>
      <c r="B18">
        <v>7</v>
      </c>
      <c r="C18">
        <v>2020</v>
      </c>
      <c r="D18">
        <v>2</v>
      </c>
      <c r="G18" s="15">
        <v>2</v>
      </c>
      <c r="H18" s="20" t="s">
        <v>27</v>
      </c>
      <c r="I18" s="23">
        <v>174</v>
      </c>
      <c r="J18" s="23" t="s">
        <v>25</v>
      </c>
      <c r="K18" s="15" t="s">
        <v>26</v>
      </c>
      <c r="L18" s="7"/>
      <c r="M18" s="2"/>
      <c r="N18" s="2"/>
      <c r="O18" s="29">
        <f>(IF(AND(J18&gt;0,J18&lt;=I18),J18,I18)*(L18-M18+N18))</f>
        <v>0</v>
      </c>
      <c r="P18" s="12"/>
      <c r="Q18" s="2"/>
      <c r="R18" s="2"/>
    </row>
    <row r="19" spans="1:18" ht="15">
      <c r="A19">
        <v>13</v>
      </c>
      <c r="B19">
        <v>7</v>
      </c>
      <c r="C19">
        <v>2020</v>
      </c>
      <c r="D19">
        <v>3</v>
      </c>
      <c r="G19" s="15">
        <v>3</v>
      </c>
      <c r="H19" s="20" t="s">
        <v>28</v>
      </c>
      <c r="I19" s="23">
        <v>600</v>
      </c>
      <c r="J19" s="23" t="s">
        <v>25</v>
      </c>
      <c r="K19" s="15" t="s">
        <v>26</v>
      </c>
      <c r="L19" s="7"/>
      <c r="M19" s="2"/>
      <c r="N19" s="2"/>
      <c r="O19" s="29">
        <f>(IF(AND(J19&gt;0,J19&lt;=I19),J19,I19)*(L19-M19+N19))</f>
        <v>0</v>
      </c>
      <c r="P19" s="12"/>
      <c r="Q19" s="2"/>
      <c r="R19" s="2"/>
    </row>
    <row r="20" spans="1:18" ht="15">
      <c r="A20">
        <v>13</v>
      </c>
      <c r="B20">
        <v>7</v>
      </c>
      <c r="C20">
        <v>2020</v>
      </c>
      <c r="D20">
        <v>4</v>
      </c>
      <c r="G20" s="15">
        <v>4</v>
      </c>
      <c r="H20" s="20" t="s">
        <v>29</v>
      </c>
      <c r="I20" s="23">
        <v>750</v>
      </c>
      <c r="J20" s="23" t="s">
        <v>30</v>
      </c>
      <c r="K20" s="15" t="s">
        <v>26</v>
      </c>
      <c r="L20" s="7"/>
      <c r="M20" s="2"/>
      <c r="N20" s="2"/>
      <c r="O20" s="29">
        <f>(IF(AND(J20&gt;0,J20&lt;=I20),J20,I20)*(L20-M20+N20))</f>
        <v>0</v>
      </c>
      <c r="P20" s="12"/>
      <c r="Q20" s="2"/>
      <c r="R20" s="2"/>
    </row>
    <row r="21" spans="1:18" ht="15">
      <c r="A21">
        <v>13</v>
      </c>
      <c r="B21">
        <v>7</v>
      </c>
      <c r="C21">
        <v>2020</v>
      </c>
      <c r="D21">
        <v>5</v>
      </c>
      <c r="G21" s="15">
        <v>5</v>
      </c>
      <c r="H21" s="20" t="s">
        <v>31</v>
      </c>
      <c r="I21" s="23">
        <v>750</v>
      </c>
      <c r="J21" s="23" t="s">
        <v>30</v>
      </c>
      <c r="K21" s="15" t="s">
        <v>26</v>
      </c>
      <c r="L21" s="7"/>
      <c r="M21" s="2"/>
      <c r="N21" s="2"/>
      <c r="O21" s="29">
        <f>(IF(AND(J21&gt;0,J21&lt;=I21),J21,I21)*(L21-M21+N21))</f>
        <v>0</v>
      </c>
      <c r="P21" s="12"/>
      <c r="Q21" s="2"/>
      <c r="R21" s="2"/>
    </row>
    <row r="22" spans="1:18" ht="33.75">
      <c r="A22">
        <v>13</v>
      </c>
      <c r="B22">
        <v>7</v>
      </c>
      <c r="C22">
        <v>2020</v>
      </c>
      <c r="D22">
        <v>6</v>
      </c>
      <c r="G22" s="15">
        <v>6</v>
      </c>
      <c r="H22" s="20" t="s">
        <v>32</v>
      </c>
      <c r="I22" s="23">
        <v>1350</v>
      </c>
      <c r="J22" s="23" t="s">
        <v>25</v>
      </c>
      <c r="K22" s="15" t="s">
        <v>26</v>
      </c>
      <c r="L22" s="7"/>
      <c r="M22" s="2"/>
      <c r="N22" s="2"/>
      <c r="O22" s="29">
        <f>(IF(AND(J22&gt;0,J22&lt;=I22),J22,I22)*(L22-M22+N22))</f>
        <v>0</v>
      </c>
      <c r="P22" s="12"/>
      <c r="Q22" s="2"/>
      <c r="R22" s="2"/>
    </row>
    <row r="23" spans="1:18" ht="22.5">
      <c r="A23">
        <v>13</v>
      </c>
      <c r="B23">
        <v>7</v>
      </c>
      <c r="C23">
        <v>2020</v>
      </c>
      <c r="D23">
        <v>7</v>
      </c>
      <c r="G23" s="15">
        <v>7</v>
      </c>
      <c r="H23" s="20" t="s">
        <v>33</v>
      </c>
      <c r="I23" s="23">
        <v>450</v>
      </c>
      <c r="J23" s="23" t="s">
        <v>25</v>
      </c>
      <c r="K23" s="15" t="s">
        <v>26</v>
      </c>
      <c r="L23" s="7"/>
      <c r="M23" s="2"/>
      <c r="N23" s="2"/>
      <c r="O23" s="29">
        <f>(IF(AND(J23&gt;0,J23&lt;=I23),J23,I23)*(L23-M23+N23))</f>
        <v>0</v>
      </c>
      <c r="P23" s="12"/>
      <c r="Q23" s="2"/>
      <c r="R23" s="2"/>
    </row>
    <row r="24" spans="1:18" ht="22.5">
      <c r="A24">
        <v>13</v>
      </c>
      <c r="B24">
        <v>7</v>
      </c>
      <c r="C24">
        <v>2020</v>
      </c>
      <c r="D24">
        <v>8</v>
      </c>
      <c r="G24" s="15">
        <v>8</v>
      </c>
      <c r="H24" s="20" t="s">
        <v>34</v>
      </c>
      <c r="I24" s="23">
        <v>675</v>
      </c>
      <c r="J24" s="23" t="s">
        <v>25</v>
      </c>
      <c r="K24" s="15" t="s">
        <v>26</v>
      </c>
      <c r="L24" s="7"/>
      <c r="M24" s="2"/>
      <c r="N24" s="2"/>
      <c r="O24" s="29">
        <f>(IF(AND(J24&gt;0,J24&lt;=I24),J24,I24)*(L24-M24+N24))</f>
        <v>0</v>
      </c>
      <c r="P24" s="12"/>
      <c r="Q24" s="2"/>
      <c r="R24" s="2"/>
    </row>
    <row r="25" spans="1:18" ht="112.5">
      <c r="A25">
        <v>13</v>
      </c>
      <c r="B25">
        <v>7</v>
      </c>
      <c r="C25">
        <v>2020</v>
      </c>
      <c r="D25">
        <v>9</v>
      </c>
      <c r="G25" s="15">
        <v>9</v>
      </c>
      <c r="H25" s="20" t="s">
        <v>35</v>
      </c>
      <c r="I25" s="23">
        <v>188</v>
      </c>
      <c r="J25" s="23" t="s">
        <v>36</v>
      </c>
      <c r="K25" s="15" t="s">
        <v>26</v>
      </c>
      <c r="L25" s="7"/>
      <c r="M25" s="2"/>
      <c r="N25" s="2"/>
      <c r="O25" s="29">
        <f>(IF(AND(J25&gt;0,J25&lt;=I25),J25,I25)*(L25-M25+N25))</f>
        <v>0</v>
      </c>
      <c r="P25" s="12"/>
      <c r="Q25" s="2"/>
      <c r="R25" s="2"/>
    </row>
    <row r="26" spans="1:18" ht="15">
      <c r="A26">
        <v>13</v>
      </c>
      <c r="B26">
        <v>7</v>
      </c>
      <c r="C26">
        <v>2020</v>
      </c>
      <c r="D26">
        <v>10</v>
      </c>
      <c r="G26" s="15">
        <v>10</v>
      </c>
      <c r="H26" s="20" t="s">
        <v>37</v>
      </c>
      <c r="I26" s="23">
        <v>15</v>
      </c>
      <c r="J26" s="23" t="s">
        <v>36</v>
      </c>
      <c r="K26" s="15" t="s">
        <v>26</v>
      </c>
      <c r="L26" s="7"/>
      <c r="M26" s="2"/>
      <c r="N26" s="2"/>
      <c r="O26" s="29">
        <f>(IF(AND(J26&gt;0,J26&lt;=I26),J26,I26)*(L26-M26+N26))</f>
        <v>0</v>
      </c>
      <c r="P26" s="12"/>
      <c r="Q26" s="2"/>
      <c r="R26" s="2"/>
    </row>
    <row r="27" spans="1:18" ht="22.5">
      <c r="A27">
        <v>13</v>
      </c>
      <c r="B27">
        <v>7</v>
      </c>
      <c r="C27">
        <v>2020</v>
      </c>
      <c r="D27">
        <v>11</v>
      </c>
      <c r="G27" s="15">
        <v>11</v>
      </c>
      <c r="H27" s="20" t="s">
        <v>38</v>
      </c>
      <c r="I27" s="23">
        <v>1658</v>
      </c>
      <c r="J27" s="23" t="s">
        <v>25</v>
      </c>
      <c r="K27" s="15" t="s">
        <v>26</v>
      </c>
      <c r="L27" s="7"/>
      <c r="M27" s="2"/>
      <c r="N27" s="2"/>
      <c r="O27" s="29">
        <f>(IF(AND(J27&gt;0,J27&lt;=I27),J27,I27)*(L27-M27+N27))</f>
        <v>0</v>
      </c>
      <c r="P27" s="12"/>
      <c r="Q27" s="2"/>
      <c r="R27" s="2"/>
    </row>
    <row r="28" spans="1:18" ht="15">
      <c r="A28">
        <v>13</v>
      </c>
      <c r="B28">
        <v>7</v>
      </c>
      <c r="C28">
        <v>2020</v>
      </c>
      <c r="D28">
        <v>12</v>
      </c>
      <c r="G28" s="15">
        <v>12</v>
      </c>
      <c r="H28" s="20" t="s">
        <v>39</v>
      </c>
      <c r="I28" s="23">
        <v>750</v>
      </c>
      <c r="J28" s="23" t="s">
        <v>30</v>
      </c>
      <c r="K28" s="15" t="s">
        <v>26</v>
      </c>
      <c r="L28" s="7"/>
      <c r="M28" s="2"/>
      <c r="N28" s="2"/>
      <c r="O28" s="29">
        <f>(IF(AND(J28&gt;0,J28&lt;=I28),J28,I28)*(L28-M28+N28))</f>
        <v>0</v>
      </c>
      <c r="P28" s="12"/>
      <c r="Q28" s="2"/>
      <c r="R28" s="2"/>
    </row>
    <row r="29" spans="1:18" ht="15">
      <c r="A29">
        <v>13</v>
      </c>
      <c r="B29">
        <v>7</v>
      </c>
      <c r="C29">
        <v>2020</v>
      </c>
      <c r="D29">
        <v>13</v>
      </c>
      <c r="G29" s="15">
        <v>13</v>
      </c>
      <c r="H29" s="20" t="s">
        <v>40</v>
      </c>
      <c r="I29" s="23">
        <v>150</v>
      </c>
      <c r="J29" s="23" t="s">
        <v>25</v>
      </c>
      <c r="K29" s="15" t="s">
        <v>26</v>
      </c>
      <c r="L29" s="7"/>
      <c r="M29" s="2"/>
      <c r="N29" s="2"/>
      <c r="O29" s="29">
        <f>(IF(AND(J29&gt;0,J29&lt;=I29),J29,I29)*(L29-M29+N29))</f>
        <v>0</v>
      </c>
      <c r="P29" s="12"/>
      <c r="Q29" s="2"/>
      <c r="R29" s="2"/>
    </row>
    <row r="30" spans="1:18" ht="101.25">
      <c r="A30">
        <v>13</v>
      </c>
      <c r="B30">
        <v>7</v>
      </c>
      <c r="C30">
        <v>2020</v>
      </c>
      <c r="D30">
        <v>14</v>
      </c>
      <c r="G30" s="15">
        <v>14</v>
      </c>
      <c r="H30" s="20" t="s">
        <v>41</v>
      </c>
      <c r="I30" s="23">
        <v>45</v>
      </c>
      <c r="J30" s="23" t="s">
        <v>30</v>
      </c>
      <c r="K30" s="15" t="s">
        <v>26</v>
      </c>
      <c r="L30" s="7"/>
      <c r="M30" s="2"/>
      <c r="N30" s="2"/>
      <c r="O30" s="29">
        <f>(IF(AND(J30&gt;0,J30&lt;=I30),J30,I30)*(L30-M30+N30))</f>
        <v>0</v>
      </c>
      <c r="P30" s="12"/>
      <c r="Q30" s="2"/>
      <c r="R30" s="2"/>
    </row>
    <row r="31" spans="1:18" ht="168.75">
      <c r="A31">
        <v>13</v>
      </c>
      <c r="B31">
        <v>7</v>
      </c>
      <c r="C31">
        <v>2020</v>
      </c>
      <c r="D31">
        <v>15</v>
      </c>
      <c r="G31" s="15">
        <v>15</v>
      </c>
      <c r="H31" s="20" t="s">
        <v>42</v>
      </c>
      <c r="I31" s="23">
        <v>413</v>
      </c>
      <c r="J31" s="23" t="s">
        <v>30</v>
      </c>
      <c r="K31" s="15" t="s">
        <v>26</v>
      </c>
      <c r="L31" s="7"/>
      <c r="M31" s="2"/>
      <c r="N31" s="2"/>
      <c r="O31" s="29">
        <f>(IF(AND(J31&gt;0,J31&lt;=I31),J31,I31)*(L31-M31+N31))</f>
        <v>0</v>
      </c>
      <c r="P31" s="12"/>
      <c r="Q31" s="2"/>
      <c r="R31" s="2"/>
    </row>
    <row r="32" spans="1:18" ht="90">
      <c r="A32">
        <v>13</v>
      </c>
      <c r="B32">
        <v>7</v>
      </c>
      <c r="C32">
        <v>2020</v>
      </c>
      <c r="D32">
        <v>16</v>
      </c>
      <c r="G32" s="15">
        <v>16</v>
      </c>
      <c r="H32" s="20" t="s">
        <v>43</v>
      </c>
      <c r="I32" s="23">
        <v>2250</v>
      </c>
      <c r="J32" s="23" t="s">
        <v>36</v>
      </c>
      <c r="K32" s="15" t="s">
        <v>26</v>
      </c>
      <c r="L32" s="7"/>
      <c r="M32" s="2"/>
      <c r="N32" s="2"/>
      <c r="O32" s="29">
        <f>(IF(AND(J32&gt;0,J32&lt;=I32),J32,I32)*(L32-M32+N32))</f>
        <v>0</v>
      </c>
      <c r="P32" s="12"/>
      <c r="Q32" s="2"/>
      <c r="R32" s="2"/>
    </row>
    <row r="33" spans="1:18" ht="15">
      <c r="A33">
        <v>13</v>
      </c>
      <c r="B33">
        <v>7</v>
      </c>
      <c r="C33">
        <v>2020</v>
      </c>
      <c r="D33">
        <v>17</v>
      </c>
      <c r="G33" s="15">
        <v>17</v>
      </c>
      <c r="H33" s="20" t="s">
        <v>44</v>
      </c>
      <c r="I33" s="23">
        <v>150</v>
      </c>
      <c r="J33" s="23" t="s">
        <v>30</v>
      </c>
      <c r="K33" s="15" t="s">
        <v>26</v>
      </c>
      <c r="L33" s="7"/>
      <c r="M33" s="2"/>
      <c r="N33" s="2"/>
      <c r="O33" s="29">
        <f>(IF(AND(J33&gt;0,J33&lt;=I33),J33,I33)*(L33-M33+N33))</f>
        <v>0</v>
      </c>
      <c r="P33" s="12"/>
      <c r="Q33" s="2"/>
      <c r="R33" s="2"/>
    </row>
    <row r="34" spans="1:18" ht="15">
      <c r="A34">
        <v>13</v>
      </c>
      <c r="B34">
        <v>7</v>
      </c>
      <c r="C34">
        <v>2020</v>
      </c>
      <c r="D34">
        <v>18</v>
      </c>
      <c r="G34" s="15">
        <v>18</v>
      </c>
      <c r="H34" s="20" t="s">
        <v>45</v>
      </c>
      <c r="I34" s="23">
        <v>3861</v>
      </c>
      <c r="J34" s="23" t="s">
        <v>30</v>
      </c>
      <c r="K34" s="15" t="s">
        <v>26</v>
      </c>
      <c r="L34" s="7"/>
      <c r="M34" s="2"/>
      <c r="N34" s="2"/>
      <c r="O34" s="29">
        <f>(IF(AND(J34&gt;0,J34&lt;=I34),J34,I34)*(L34-M34+N34))</f>
        <v>0</v>
      </c>
      <c r="P34" s="12"/>
      <c r="Q34" s="2"/>
      <c r="R34" s="2"/>
    </row>
    <row r="35" spans="1:18" ht="15">
      <c r="A35">
        <v>13</v>
      </c>
      <c r="B35">
        <v>7</v>
      </c>
      <c r="C35">
        <v>2020</v>
      </c>
      <c r="D35">
        <v>19</v>
      </c>
      <c r="G35" s="15">
        <v>19</v>
      </c>
      <c r="H35" s="20" t="s">
        <v>46</v>
      </c>
      <c r="I35" s="23">
        <v>3450</v>
      </c>
      <c r="J35" s="23" t="s">
        <v>30</v>
      </c>
      <c r="K35" s="15" t="s">
        <v>26</v>
      </c>
      <c r="L35" s="7"/>
      <c r="M35" s="2"/>
      <c r="N35" s="2"/>
      <c r="O35" s="29">
        <f>(IF(AND(J35&gt;0,J35&lt;=I35),J35,I35)*(L35-M35+N35))</f>
        <v>0</v>
      </c>
      <c r="P35" s="12"/>
      <c r="Q35" s="2"/>
      <c r="R35" s="2"/>
    </row>
    <row r="36" spans="1:18" ht="15">
      <c r="A36">
        <v>13</v>
      </c>
      <c r="B36">
        <v>7</v>
      </c>
      <c r="C36">
        <v>2020</v>
      </c>
      <c r="D36">
        <v>20</v>
      </c>
      <c r="G36" s="15">
        <v>20</v>
      </c>
      <c r="H36" s="20" t="s">
        <v>47</v>
      </c>
      <c r="I36" s="23">
        <v>450</v>
      </c>
      <c r="J36" s="23" t="s">
        <v>30</v>
      </c>
      <c r="K36" s="15" t="s">
        <v>26</v>
      </c>
      <c r="L36" s="7"/>
      <c r="M36" s="2"/>
      <c r="N36" s="2"/>
      <c r="O36" s="29">
        <f>(IF(AND(J36&gt;0,J36&lt;=I36),J36,I36)*(L36-M36+N36))</f>
        <v>0</v>
      </c>
      <c r="P36" s="12"/>
      <c r="Q36" s="2"/>
      <c r="R36" s="2"/>
    </row>
    <row r="37" spans="1:18" ht="15">
      <c r="A37">
        <v>13</v>
      </c>
      <c r="B37">
        <v>7</v>
      </c>
      <c r="C37">
        <v>2020</v>
      </c>
      <c r="D37">
        <v>21</v>
      </c>
      <c r="G37" s="15">
        <v>21</v>
      </c>
      <c r="H37" s="20" t="s">
        <v>48</v>
      </c>
      <c r="I37" s="23">
        <v>9</v>
      </c>
      <c r="J37" s="23" t="s">
        <v>36</v>
      </c>
      <c r="K37" s="15" t="s">
        <v>26</v>
      </c>
      <c r="L37" s="7"/>
      <c r="M37" s="2"/>
      <c r="N37" s="2"/>
      <c r="O37" s="29">
        <f>(IF(AND(J37&gt;0,J37&lt;=I37),J37,I37)*(L37-M37+N37))</f>
        <v>0</v>
      </c>
      <c r="P37" s="12"/>
      <c r="Q37" s="2"/>
      <c r="R37" s="2"/>
    </row>
    <row r="38" spans="1:18" ht="15">
      <c r="A38">
        <v>13</v>
      </c>
      <c r="B38">
        <v>7</v>
      </c>
      <c r="C38">
        <v>2020</v>
      </c>
      <c r="D38">
        <v>22</v>
      </c>
      <c r="G38" s="15">
        <v>22</v>
      </c>
      <c r="H38" s="20" t="s">
        <v>49</v>
      </c>
      <c r="I38" s="23">
        <v>450</v>
      </c>
      <c r="J38" s="23" t="s">
        <v>30</v>
      </c>
      <c r="K38" s="15" t="s">
        <v>26</v>
      </c>
      <c r="L38" s="7"/>
      <c r="M38" s="2"/>
      <c r="N38" s="2"/>
      <c r="O38" s="29">
        <f>(IF(AND(J38&gt;0,J38&lt;=I38),J38,I38)*(L38-M38+N38))</f>
        <v>0</v>
      </c>
      <c r="P38" s="12"/>
      <c r="Q38" s="2"/>
      <c r="R38" s="2"/>
    </row>
    <row r="39" spans="1:18" ht="180">
      <c r="A39">
        <v>13</v>
      </c>
      <c r="B39">
        <v>7</v>
      </c>
      <c r="C39">
        <v>2020</v>
      </c>
      <c r="D39">
        <v>23</v>
      </c>
      <c r="G39" s="15">
        <v>23</v>
      </c>
      <c r="H39" s="20" t="s">
        <v>50</v>
      </c>
      <c r="I39" s="23">
        <v>1125</v>
      </c>
      <c r="J39" s="23" t="s">
        <v>36</v>
      </c>
      <c r="K39" s="15" t="s">
        <v>26</v>
      </c>
      <c r="L39" s="7"/>
      <c r="M39" s="2"/>
      <c r="N39" s="2"/>
      <c r="O39" s="29">
        <f>(IF(AND(J39&gt;0,J39&lt;=I39),J39,I39)*(L39-M39+N39))</f>
        <v>0</v>
      </c>
      <c r="P39" s="12"/>
      <c r="Q39" s="2"/>
      <c r="R39" s="2"/>
    </row>
    <row r="40" spans="1:18" ht="56.25">
      <c r="A40">
        <v>13</v>
      </c>
      <c r="B40">
        <v>7</v>
      </c>
      <c r="C40">
        <v>2020</v>
      </c>
      <c r="D40">
        <v>24</v>
      </c>
      <c r="G40" s="15">
        <v>24</v>
      </c>
      <c r="H40" s="20" t="s">
        <v>51</v>
      </c>
      <c r="I40" s="23">
        <v>60</v>
      </c>
      <c r="J40" s="23" t="s">
        <v>36</v>
      </c>
      <c r="K40" s="15" t="s">
        <v>26</v>
      </c>
      <c r="L40" s="7"/>
      <c r="M40" s="2"/>
      <c r="N40" s="2"/>
      <c r="O40" s="29">
        <f>(IF(AND(J40&gt;0,J40&lt;=I40),J40,I40)*(L40-M40+N40))</f>
        <v>0</v>
      </c>
      <c r="P40" s="12"/>
      <c r="Q40" s="2"/>
      <c r="R40" s="2"/>
    </row>
    <row r="41" spans="1:18" ht="67.5">
      <c r="A41">
        <v>13</v>
      </c>
      <c r="B41">
        <v>7</v>
      </c>
      <c r="C41">
        <v>2020</v>
      </c>
      <c r="D41">
        <v>25</v>
      </c>
      <c r="G41" s="15">
        <v>25</v>
      </c>
      <c r="H41" s="20" t="s">
        <v>52</v>
      </c>
      <c r="I41" s="23">
        <v>3000</v>
      </c>
      <c r="J41" s="23" t="s">
        <v>25</v>
      </c>
      <c r="K41" s="15" t="s">
        <v>26</v>
      </c>
      <c r="L41" s="7"/>
      <c r="M41" s="2"/>
      <c r="N41" s="2"/>
      <c r="O41" s="29">
        <f>(IF(AND(J41&gt;0,J41&lt;=I41),J41,I41)*(L41-M41+N41))</f>
        <v>0</v>
      </c>
      <c r="P41" s="12"/>
      <c r="Q41" s="2"/>
      <c r="R41" s="2"/>
    </row>
    <row r="42" spans="1:18" ht="56.25">
      <c r="A42">
        <v>13</v>
      </c>
      <c r="B42">
        <v>7</v>
      </c>
      <c r="C42">
        <v>2020</v>
      </c>
      <c r="D42">
        <v>26</v>
      </c>
      <c r="G42" s="15">
        <v>26</v>
      </c>
      <c r="H42" s="20" t="s">
        <v>53</v>
      </c>
      <c r="I42" s="23">
        <v>38</v>
      </c>
      <c r="J42" s="23" t="s">
        <v>36</v>
      </c>
      <c r="K42" s="15" t="s">
        <v>26</v>
      </c>
      <c r="L42" s="7"/>
      <c r="M42" s="2"/>
      <c r="N42" s="2"/>
      <c r="O42" s="29">
        <f>(IF(AND(J42&gt;0,J42&lt;=I42),J42,I42)*(L42-M42+N42))</f>
        <v>0</v>
      </c>
      <c r="P42" s="12"/>
      <c r="Q42" s="2"/>
      <c r="R42" s="2"/>
    </row>
    <row r="43" spans="1:18" ht="67.5">
      <c r="A43">
        <v>13</v>
      </c>
      <c r="B43">
        <v>7</v>
      </c>
      <c r="C43">
        <v>2020</v>
      </c>
      <c r="D43">
        <v>27</v>
      </c>
      <c r="G43" s="15">
        <v>27</v>
      </c>
      <c r="H43" s="20" t="s">
        <v>54</v>
      </c>
      <c r="I43" s="23">
        <v>375</v>
      </c>
      <c r="J43" s="23" t="s">
        <v>36</v>
      </c>
      <c r="K43" s="15" t="s">
        <v>26</v>
      </c>
      <c r="L43" s="7"/>
      <c r="M43" s="2"/>
      <c r="N43" s="2"/>
      <c r="O43" s="29">
        <f>(IF(AND(J43&gt;0,J43&lt;=I43),J43,I43)*(L43-M43+N43))</f>
        <v>0</v>
      </c>
      <c r="P43" s="12"/>
      <c r="Q43" s="2"/>
      <c r="R43" s="2"/>
    </row>
    <row r="44" spans="1:18" ht="56.25">
      <c r="A44">
        <v>13</v>
      </c>
      <c r="B44">
        <v>7</v>
      </c>
      <c r="C44">
        <v>2020</v>
      </c>
      <c r="D44">
        <v>28</v>
      </c>
      <c r="G44" s="15">
        <v>28</v>
      </c>
      <c r="H44" s="20" t="s">
        <v>55</v>
      </c>
      <c r="I44" s="23">
        <v>450</v>
      </c>
      <c r="J44" s="23" t="s">
        <v>36</v>
      </c>
      <c r="K44" s="15" t="s">
        <v>26</v>
      </c>
      <c r="L44" s="7"/>
      <c r="M44" s="2"/>
      <c r="N44" s="2"/>
      <c r="O44" s="29">
        <f>(IF(AND(J44&gt;0,J44&lt;=I44),J44,I44)*(L44-M44+N44))</f>
        <v>0</v>
      </c>
      <c r="P44" s="12"/>
      <c r="Q44" s="2"/>
      <c r="R44" s="2"/>
    </row>
    <row r="45" spans="1:18" ht="22.5">
      <c r="A45">
        <v>13</v>
      </c>
      <c r="B45">
        <v>7</v>
      </c>
      <c r="C45">
        <v>2020</v>
      </c>
      <c r="D45">
        <v>29</v>
      </c>
      <c r="G45" s="15">
        <v>29</v>
      </c>
      <c r="H45" s="20" t="s">
        <v>56</v>
      </c>
      <c r="I45" s="23">
        <v>375</v>
      </c>
      <c r="J45" s="23" t="s">
        <v>57</v>
      </c>
      <c r="K45" s="15" t="s">
        <v>26</v>
      </c>
      <c r="L45" s="7"/>
      <c r="M45" s="2"/>
      <c r="N45" s="2"/>
      <c r="O45" s="29">
        <f>(IF(AND(J45&gt;0,J45&lt;=I45),J45,I45)*(L45-M45+N45))</f>
        <v>0</v>
      </c>
      <c r="P45" s="12"/>
      <c r="Q45" s="2"/>
      <c r="R45" s="2"/>
    </row>
    <row r="46" spans="1:18" ht="33.75">
      <c r="A46">
        <v>13</v>
      </c>
      <c r="B46">
        <v>7</v>
      </c>
      <c r="C46">
        <v>2020</v>
      </c>
      <c r="D46">
        <v>30</v>
      </c>
      <c r="G46" s="15">
        <v>30</v>
      </c>
      <c r="H46" s="20" t="s">
        <v>58</v>
      </c>
      <c r="I46" s="23">
        <v>150</v>
      </c>
      <c r="J46" s="23" t="s">
        <v>30</v>
      </c>
      <c r="K46" s="15" t="s">
        <v>26</v>
      </c>
      <c r="L46" s="7"/>
      <c r="M46" s="2"/>
      <c r="N46" s="2"/>
      <c r="O46" s="29">
        <f>(IF(AND(J46&gt;0,J46&lt;=I46),J46,I46)*(L46-M46+N46))</f>
        <v>0</v>
      </c>
      <c r="P46" s="12"/>
      <c r="Q46" s="2"/>
      <c r="R46" s="2"/>
    </row>
    <row r="47" spans="1:18" ht="15">
      <c r="A47">
        <v>13</v>
      </c>
      <c r="B47">
        <v>7</v>
      </c>
      <c r="C47">
        <v>2020</v>
      </c>
      <c r="D47">
        <v>31</v>
      </c>
      <c r="G47" s="15">
        <v>31</v>
      </c>
      <c r="H47" s="20" t="s">
        <v>59</v>
      </c>
      <c r="I47" s="23">
        <v>188</v>
      </c>
      <c r="J47" s="23" t="s">
        <v>36</v>
      </c>
      <c r="K47" s="15" t="s">
        <v>26</v>
      </c>
      <c r="L47" s="7"/>
      <c r="M47" s="2"/>
      <c r="N47" s="2"/>
      <c r="O47" s="29">
        <f>(IF(AND(J47&gt;0,J47&lt;=I47),J47,I47)*(L47-M47+N47))</f>
        <v>0</v>
      </c>
      <c r="P47" s="12"/>
      <c r="Q47" s="2"/>
      <c r="R47" s="2"/>
    </row>
    <row r="48" spans="1:18" ht="15">
      <c r="A48">
        <v>13</v>
      </c>
      <c r="B48">
        <v>7</v>
      </c>
      <c r="C48">
        <v>2020</v>
      </c>
      <c r="D48">
        <v>32</v>
      </c>
      <c r="G48" s="15">
        <v>32</v>
      </c>
      <c r="H48" s="20" t="s">
        <v>60</v>
      </c>
      <c r="I48" s="23">
        <v>713</v>
      </c>
      <c r="J48" s="23" t="s">
        <v>36</v>
      </c>
      <c r="K48" s="15" t="s">
        <v>26</v>
      </c>
      <c r="L48" s="7"/>
      <c r="M48" s="2"/>
      <c r="N48" s="2"/>
      <c r="O48" s="29">
        <f>(IF(AND(J48&gt;0,J48&lt;=I48),J48,I48)*(L48-M48+N48))</f>
        <v>0</v>
      </c>
      <c r="P48" s="12"/>
      <c r="Q48" s="2"/>
      <c r="R48" s="2"/>
    </row>
    <row r="49" spans="1:18" ht="67.5">
      <c r="A49">
        <v>13</v>
      </c>
      <c r="B49">
        <v>7</v>
      </c>
      <c r="C49">
        <v>2020</v>
      </c>
      <c r="D49">
        <v>33</v>
      </c>
      <c r="G49" s="15">
        <v>33</v>
      </c>
      <c r="H49" s="20" t="s">
        <v>61</v>
      </c>
      <c r="I49" s="23">
        <v>3863</v>
      </c>
      <c r="J49" s="23" t="s">
        <v>30</v>
      </c>
      <c r="K49" s="15" t="s">
        <v>26</v>
      </c>
      <c r="L49" s="7"/>
      <c r="M49" s="2"/>
      <c r="N49" s="2"/>
      <c r="O49" s="29">
        <f>(IF(AND(J49&gt;0,J49&lt;=I49),J49,I49)*(L49-M49+N49))</f>
        <v>0</v>
      </c>
      <c r="P49" s="12"/>
      <c r="Q49" s="2"/>
      <c r="R49" s="2"/>
    </row>
    <row r="50" spans="1:18" ht="67.5">
      <c r="A50">
        <v>13</v>
      </c>
      <c r="B50">
        <v>7</v>
      </c>
      <c r="C50">
        <v>2020</v>
      </c>
      <c r="D50">
        <v>34</v>
      </c>
      <c r="G50" s="15">
        <v>34</v>
      </c>
      <c r="H50" s="20" t="s">
        <v>62</v>
      </c>
      <c r="I50" s="23">
        <v>3863</v>
      </c>
      <c r="J50" s="23" t="s">
        <v>30</v>
      </c>
      <c r="K50" s="15" t="s">
        <v>26</v>
      </c>
      <c r="L50" s="7"/>
      <c r="M50" s="2"/>
      <c r="N50" s="2"/>
      <c r="O50" s="29">
        <f>(IF(AND(J50&gt;0,J50&lt;=I50),J50,I50)*(L50-M50+N50))</f>
        <v>0</v>
      </c>
      <c r="P50" s="12"/>
      <c r="Q50" s="2"/>
      <c r="R50" s="2"/>
    </row>
    <row r="51" spans="1:18" ht="67.5">
      <c r="A51">
        <v>13</v>
      </c>
      <c r="B51">
        <v>7</v>
      </c>
      <c r="C51">
        <v>2020</v>
      </c>
      <c r="D51">
        <v>35</v>
      </c>
      <c r="G51" s="15">
        <v>35</v>
      </c>
      <c r="H51" s="20" t="s">
        <v>63</v>
      </c>
      <c r="I51" s="23">
        <v>450</v>
      </c>
      <c r="J51" s="23" t="s">
        <v>30</v>
      </c>
      <c r="K51" s="15" t="s">
        <v>26</v>
      </c>
      <c r="L51" s="7"/>
      <c r="M51" s="2"/>
      <c r="N51" s="2"/>
      <c r="O51" s="29">
        <f>(IF(AND(J51&gt;0,J51&lt;=I51),J51,I51)*(L51-M51+N51))</f>
        <v>0</v>
      </c>
      <c r="P51" s="12"/>
      <c r="Q51" s="2"/>
      <c r="R51" s="2"/>
    </row>
    <row r="52" spans="1:18" ht="67.5">
      <c r="A52">
        <v>13</v>
      </c>
      <c r="B52">
        <v>7</v>
      </c>
      <c r="C52">
        <v>2020</v>
      </c>
      <c r="D52">
        <v>36</v>
      </c>
      <c r="G52" s="15">
        <v>36</v>
      </c>
      <c r="H52" s="20" t="s">
        <v>64</v>
      </c>
      <c r="I52" s="23">
        <v>3267</v>
      </c>
      <c r="J52" s="23" t="s">
        <v>36</v>
      </c>
      <c r="K52" s="15" t="s">
        <v>26</v>
      </c>
      <c r="L52" s="7"/>
      <c r="M52" s="2"/>
      <c r="N52" s="2"/>
      <c r="O52" s="29">
        <f>(IF(AND(J52&gt;0,J52&lt;=I52),J52,I52)*(L52-M52+N52))</f>
        <v>0</v>
      </c>
      <c r="P52" s="12"/>
      <c r="Q52" s="2"/>
      <c r="R52" s="2"/>
    </row>
    <row r="53" spans="1:18" ht="67.5">
      <c r="A53">
        <v>13</v>
      </c>
      <c r="B53">
        <v>7</v>
      </c>
      <c r="C53">
        <v>2020</v>
      </c>
      <c r="D53">
        <v>37</v>
      </c>
      <c r="G53" s="15">
        <v>37</v>
      </c>
      <c r="H53" s="20" t="s">
        <v>65</v>
      </c>
      <c r="I53" s="23">
        <v>750</v>
      </c>
      <c r="J53" s="23" t="s">
        <v>30</v>
      </c>
      <c r="K53" s="15" t="s">
        <v>26</v>
      </c>
      <c r="L53" s="7"/>
      <c r="M53" s="2"/>
      <c r="N53" s="2"/>
      <c r="O53" s="29">
        <f>(IF(AND(J53&gt;0,J53&lt;=I53),J53,I53)*(L53-M53+N53))</f>
        <v>0</v>
      </c>
      <c r="P53" s="12"/>
      <c r="Q53" s="2"/>
      <c r="R53" s="2"/>
    </row>
    <row r="54" spans="1:18" ht="15">
      <c r="A54">
        <v>13</v>
      </c>
      <c r="B54">
        <v>7</v>
      </c>
      <c r="C54">
        <v>2020</v>
      </c>
      <c r="D54">
        <v>38</v>
      </c>
      <c r="G54" s="15">
        <v>38</v>
      </c>
      <c r="H54" s="20" t="s">
        <v>66</v>
      </c>
      <c r="I54" s="23">
        <v>8</v>
      </c>
      <c r="J54" s="23" t="s">
        <v>67</v>
      </c>
      <c r="K54" s="15" t="s">
        <v>26</v>
      </c>
      <c r="L54" s="7"/>
      <c r="M54" s="2"/>
      <c r="N54" s="2"/>
      <c r="O54" s="29">
        <f>(IF(AND(J54&gt;0,J54&lt;=I54),J54,I54)*(L54-M54+N54))</f>
        <v>0</v>
      </c>
      <c r="P54" s="12"/>
      <c r="Q54" s="2"/>
      <c r="R54" s="2"/>
    </row>
    <row r="55" spans="1:18" ht="33.75">
      <c r="A55">
        <v>13</v>
      </c>
      <c r="B55">
        <v>7</v>
      </c>
      <c r="C55">
        <v>2020</v>
      </c>
      <c r="D55">
        <v>39</v>
      </c>
      <c r="G55" s="15">
        <v>39</v>
      </c>
      <c r="H55" s="20" t="s">
        <v>68</v>
      </c>
      <c r="I55" s="23">
        <v>3075</v>
      </c>
      <c r="J55" s="23" t="s">
        <v>30</v>
      </c>
      <c r="K55" s="15" t="s">
        <v>26</v>
      </c>
      <c r="L55" s="7"/>
      <c r="M55" s="2"/>
      <c r="N55" s="2"/>
      <c r="O55" s="29">
        <f>(IF(AND(J55&gt;0,J55&lt;=I55),J55,I55)*(L55-M55+N55))</f>
        <v>0</v>
      </c>
      <c r="P55" s="12"/>
      <c r="Q55" s="2"/>
      <c r="R55" s="2"/>
    </row>
    <row r="56" spans="1:18" ht="15">
      <c r="A56">
        <v>13</v>
      </c>
      <c r="B56">
        <v>7</v>
      </c>
      <c r="C56">
        <v>2020</v>
      </c>
      <c r="D56">
        <v>40</v>
      </c>
      <c r="G56" s="15">
        <v>40</v>
      </c>
      <c r="H56" s="20" t="s">
        <v>69</v>
      </c>
      <c r="I56" s="23">
        <v>675</v>
      </c>
      <c r="J56" s="23" t="s">
        <v>25</v>
      </c>
      <c r="K56" s="15" t="s">
        <v>26</v>
      </c>
      <c r="L56" s="7"/>
      <c r="M56" s="2"/>
      <c r="N56" s="2"/>
      <c r="O56" s="29">
        <f>(IF(AND(J56&gt;0,J56&lt;=I56),J56,I56)*(L56-M56+N56))</f>
        <v>0</v>
      </c>
      <c r="P56" s="12"/>
      <c r="Q56" s="2"/>
      <c r="R56" s="2"/>
    </row>
    <row r="57" spans="1:18" ht="45">
      <c r="A57">
        <v>13</v>
      </c>
      <c r="B57">
        <v>7</v>
      </c>
      <c r="C57">
        <v>2020</v>
      </c>
      <c r="D57">
        <v>41</v>
      </c>
      <c r="G57" s="15">
        <v>41</v>
      </c>
      <c r="H57" s="20" t="s">
        <v>70</v>
      </c>
      <c r="I57" s="23">
        <v>1875</v>
      </c>
      <c r="J57" s="23" t="s">
        <v>30</v>
      </c>
      <c r="K57" s="15" t="s">
        <v>26</v>
      </c>
      <c r="L57" s="7"/>
      <c r="M57" s="2"/>
      <c r="N57" s="2"/>
      <c r="O57" s="29">
        <f>(IF(AND(J57&gt;0,J57&lt;=I57),J57,I57)*(L57-M57+N57))</f>
        <v>0</v>
      </c>
      <c r="P57" s="12"/>
      <c r="Q57" s="2"/>
      <c r="R57" s="2"/>
    </row>
    <row r="58" spans="1:18" ht="67.5">
      <c r="A58">
        <v>13</v>
      </c>
      <c r="B58">
        <v>7</v>
      </c>
      <c r="C58">
        <v>2020</v>
      </c>
      <c r="D58">
        <v>42</v>
      </c>
      <c r="G58" s="15">
        <v>42</v>
      </c>
      <c r="H58" s="20" t="s">
        <v>71</v>
      </c>
      <c r="I58" s="23">
        <v>600</v>
      </c>
      <c r="J58" s="23" t="s">
        <v>72</v>
      </c>
      <c r="K58" s="15" t="s">
        <v>26</v>
      </c>
      <c r="L58" s="7"/>
      <c r="M58" s="2"/>
      <c r="N58" s="2"/>
      <c r="O58" s="29">
        <f>(IF(AND(J58&gt;0,J58&lt;=I58),J58,I58)*(L58-M58+N58))</f>
        <v>0</v>
      </c>
      <c r="P58" s="12"/>
      <c r="Q58" s="2"/>
      <c r="R58" s="2"/>
    </row>
    <row r="59" spans="1:18" ht="45">
      <c r="A59">
        <v>13</v>
      </c>
      <c r="B59">
        <v>7</v>
      </c>
      <c r="C59">
        <v>2020</v>
      </c>
      <c r="D59">
        <v>43</v>
      </c>
      <c r="G59" s="15">
        <v>43</v>
      </c>
      <c r="H59" s="20" t="s">
        <v>73</v>
      </c>
      <c r="I59" s="23">
        <v>98</v>
      </c>
      <c r="J59" s="23" t="s">
        <v>36</v>
      </c>
      <c r="K59" s="15" t="s">
        <v>26</v>
      </c>
      <c r="L59" s="7"/>
      <c r="M59" s="2"/>
      <c r="N59" s="2"/>
      <c r="O59" s="29">
        <f>(IF(AND(J59&gt;0,J59&lt;=I59),J59,I59)*(L59-M59+N59))</f>
        <v>0</v>
      </c>
      <c r="P59" s="12"/>
      <c r="Q59" s="2"/>
      <c r="R59" s="2"/>
    </row>
    <row r="60" spans="1:18" ht="56.25">
      <c r="A60">
        <v>13</v>
      </c>
      <c r="B60">
        <v>7</v>
      </c>
      <c r="C60">
        <v>2020</v>
      </c>
      <c r="D60">
        <v>44</v>
      </c>
      <c r="G60" s="15">
        <v>44</v>
      </c>
      <c r="H60" s="20" t="s">
        <v>74</v>
      </c>
      <c r="I60" s="23">
        <v>360</v>
      </c>
      <c r="J60" s="23" t="s">
        <v>30</v>
      </c>
      <c r="K60" s="15" t="s">
        <v>26</v>
      </c>
      <c r="L60" s="7"/>
      <c r="M60" s="2"/>
      <c r="N60" s="2"/>
      <c r="O60" s="29">
        <f>(IF(AND(J60&gt;0,J60&lt;=I60),J60,I60)*(L60-M60+N60))</f>
        <v>0</v>
      </c>
      <c r="P60" s="12"/>
      <c r="Q60" s="2"/>
      <c r="R60" s="2"/>
    </row>
    <row r="61" spans="1:18" ht="45">
      <c r="A61">
        <v>13</v>
      </c>
      <c r="B61">
        <v>7</v>
      </c>
      <c r="C61">
        <v>2020</v>
      </c>
      <c r="D61">
        <v>45</v>
      </c>
      <c r="G61" s="15">
        <v>45</v>
      </c>
      <c r="H61" s="20" t="s">
        <v>75</v>
      </c>
      <c r="I61" s="23">
        <v>1050</v>
      </c>
      <c r="J61" s="23" t="s">
        <v>25</v>
      </c>
      <c r="K61" s="15" t="s">
        <v>26</v>
      </c>
      <c r="L61" s="7"/>
      <c r="M61" s="2"/>
      <c r="N61" s="2"/>
      <c r="O61" s="29">
        <f>(IF(AND(J61&gt;0,J61&lt;=I61),J61,I61)*(L61-M61+N61))</f>
        <v>0</v>
      </c>
      <c r="P61" s="12"/>
      <c r="Q61" s="2"/>
      <c r="R61" s="2"/>
    </row>
    <row r="62" spans="1:18" ht="56.25">
      <c r="A62">
        <v>13</v>
      </c>
      <c r="B62">
        <v>7</v>
      </c>
      <c r="C62">
        <v>2020</v>
      </c>
      <c r="D62">
        <v>46</v>
      </c>
      <c r="G62" s="15">
        <v>46</v>
      </c>
      <c r="H62" s="20" t="s">
        <v>76</v>
      </c>
      <c r="I62" s="23">
        <v>450</v>
      </c>
      <c r="J62" s="23" t="s">
        <v>36</v>
      </c>
      <c r="K62" s="15" t="s">
        <v>26</v>
      </c>
      <c r="L62" s="7"/>
      <c r="M62" s="2"/>
      <c r="N62" s="2"/>
      <c r="O62" s="29">
        <f>(IF(AND(J62&gt;0,J62&lt;=I62),J62,I62)*(L62-M62+N62))</f>
        <v>0</v>
      </c>
      <c r="P62" s="12"/>
      <c r="Q62" s="2"/>
      <c r="R62" s="2"/>
    </row>
    <row r="63" spans="1:18" ht="45">
      <c r="A63">
        <v>13</v>
      </c>
      <c r="B63">
        <v>7</v>
      </c>
      <c r="C63">
        <v>2020</v>
      </c>
      <c r="D63">
        <v>47</v>
      </c>
      <c r="G63" s="15">
        <v>47</v>
      </c>
      <c r="H63" s="20" t="s">
        <v>77</v>
      </c>
      <c r="I63" s="23">
        <v>113</v>
      </c>
      <c r="J63" s="23" t="s">
        <v>30</v>
      </c>
      <c r="K63" s="15" t="s">
        <v>26</v>
      </c>
      <c r="L63" s="7"/>
      <c r="M63" s="2"/>
      <c r="N63" s="2"/>
      <c r="O63" s="29">
        <f>(IF(AND(J63&gt;0,J63&lt;=I63),J63,I63)*(L63-M63+N63))</f>
        <v>0</v>
      </c>
      <c r="P63" s="12"/>
      <c r="Q63" s="2"/>
      <c r="R63" s="2"/>
    </row>
    <row r="64" spans="1:18" ht="15">
      <c r="A64">
        <v>13</v>
      </c>
      <c r="B64">
        <v>7</v>
      </c>
      <c r="C64">
        <v>2020</v>
      </c>
      <c r="D64">
        <v>48</v>
      </c>
      <c r="G64" s="15">
        <v>48</v>
      </c>
      <c r="H64" s="20" t="s">
        <v>78</v>
      </c>
      <c r="I64" s="23">
        <v>645</v>
      </c>
      <c r="J64" s="23" t="s">
        <v>25</v>
      </c>
      <c r="K64" s="15" t="s">
        <v>26</v>
      </c>
      <c r="L64" s="7"/>
      <c r="M64" s="2"/>
      <c r="N64" s="2"/>
      <c r="O64" s="29">
        <f>(IF(AND(J64&gt;0,J64&lt;=I64),J64,I64)*(L64-M64+N64))</f>
        <v>0</v>
      </c>
      <c r="P64" s="12"/>
      <c r="Q64" s="2"/>
      <c r="R64" s="2"/>
    </row>
    <row r="65" spans="1:18" ht="22.5">
      <c r="A65">
        <v>13</v>
      </c>
      <c r="B65">
        <v>7</v>
      </c>
      <c r="C65">
        <v>2020</v>
      </c>
      <c r="D65">
        <v>49</v>
      </c>
      <c r="G65" s="15">
        <v>49</v>
      </c>
      <c r="H65" s="20" t="s">
        <v>79</v>
      </c>
      <c r="I65" s="23">
        <v>638</v>
      </c>
      <c r="J65" s="23" t="s">
        <v>30</v>
      </c>
      <c r="K65" s="15" t="s">
        <v>26</v>
      </c>
      <c r="L65" s="7"/>
      <c r="M65" s="2"/>
      <c r="N65" s="2"/>
      <c r="O65" s="29">
        <f>(IF(AND(J65&gt;0,J65&lt;=I65),J65,I65)*(L65-M65+N65))</f>
        <v>0</v>
      </c>
      <c r="P65" s="12"/>
      <c r="Q65" s="2"/>
      <c r="R65" s="2"/>
    </row>
    <row r="66" spans="1:18" ht="45">
      <c r="A66">
        <v>13</v>
      </c>
      <c r="B66">
        <v>7</v>
      </c>
      <c r="C66">
        <v>2020</v>
      </c>
      <c r="D66">
        <v>50</v>
      </c>
      <c r="G66" s="15">
        <v>50</v>
      </c>
      <c r="H66" s="20" t="s">
        <v>80</v>
      </c>
      <c r="I66" s="23">
        <v>750</v>
      </c>
      <c r="J66" s="23" t="s">
        <v>81</v>
      </c>
      <c r="K66" s="15" t="s">
        <v>26</v>
      </c>
      <c r="L66" s="7"/>
      <c r="M66" s="2"/>
      <c r="N66" s="2"/>
      <c r="O66" s="29">
        <f>(IF(AND(J66&gt;0,J66&lt;=I66),J66,I66)*(L66-M66+N66))</f>
        <v>0</v>
      </c>
      <c r="P66" s="12"/>
      <c r="Q66" s="2"/>
      <c r="R66" s="2"/>
    </row>
    <row r="67" spans="1:18" ht="22.5">
      <c r="A67">
        <v>13</v>
      </c>
      <c r="B67">
        <v>7</v>
      </c>
      <c r="C67">
        <v>2020</v>
      </c>
      <c r="D67">
        <v>51</v>
      </c>
      <c r="G67" s="15">
        <v>51</v>
      </c>
      <c r="H67" s="20" t="s">
        <v>82</v>
      </c>
      <c r="I67" s="23">
        <v>30</v>
      </c>
      <c r="J67" s="23" t="s">
        <v>25</v>
      </c>
      <c r="K67" s="15" t="s">
        <v>26</v>
      </c>
      <c r="L67" s="7"/>
      <c r="M67" s="2"/>
      <c r="N67" s="2"/>
      <c r="O67" s="29">
        <f>(IF(AND(J67&gt;0,J67&lt;=I67),J67,I67)*(L67-M67+N67))</f>
        <v>0</v>
      </c>
      <c r="P67" s="12"/>
      <c r="Q67" s="2"/>
      <c r="R67" s="2"/>
    </row>
    <row r="68" spans="1:18" ht="56.25">
      <c r="A68">
        <v>13</v>
      </c>
      <c r="B68">
        <v>7</v>
      </c>
      <c r="C68">
        <v>2020</v>
      </c>
      <c r="D68">
        <v>52</v>
      </c>
      <c r="G68" s="15">
        <v>52</v>
      </c>
      <c r="H68" s="20" t="s">
        <v>83</v>
      </c>
      <c r="I68" s="23">
        <v>1125</v>
      </c>
      <c r="J68" s="23" t="s">
        <v>30</v>
      </c>
      <c r="K68" s="15" t="s">
        <v>26</v>
      </c>
      <c r="L68" s="7"/>
      <c r="M68" s="2"/>
      <c r="N68" s="2"/>
      <c r="O68" s="29">
        <f>(IF(AND(J68&gt;0,J68&lt;=I68),J68,I68)*(L68-M68+N68))</f>
        <v>0</v>
      </c>
      <c r="P68" s="12"/>
      <c r="Q68" s="2"/>
      <c r="R68" s="2"/>
    </row>
    <row r="69" spans="1:18" ht="56.25">
      <c r="A69">
        <v>13</v>
      </c>
      <c r="B69">
        <v>7</v>
      </c>
      <c r="C69">
        <v>2020</v>
      </c>
      <c r="D69">
        <v>53</v>
      </c>
      <c r="G69" s="15">
        <v>53</v>
      </c>
      <c r="H69" s="20" t="s">
        <v>84</v>
      </c>
      <c r="I69" s="23">
        <v>90</v>
      </c>
      <c r="J69" s="23" t="s">
        <v>30</v>
      </c>
      <c r="K69" s="15" t="s">
        <v>26</v>
      </c>
      <c r="L69" s="7"/>
      <c r="M69" s="2"/>
      <c r="N69" s="2"/>
      <c r="O69" s="29">
        <f>(IF(AND(J69&gt;0,J69&lt;=I69),J69,I69)*(L69-M69+N69))</f>
        <v>0</v>
      </c>
      <c r="P69" s="12"/>
      <c r="Q69" s="2"/>
      <c r="R69" s="2"/>
    </row>
    <row r="70" spans="1:18" ht="112.5">
      <c r="A70">
        <v>13</v>
      </c>
      <c r="B70">
        <v>7</v>
      </c>
      <c r="C70">
        <v>2020</v>
      </c>
      <c r="D70">
        <v>54</v>
      </c>
      <c r="G70" s="15">
        <v>54</v>
      </c>
      <c r="H70" s="20" t="s">
        <v>85</v>
      </c>
      <c r="I70" s="23">
        <v>225</v>
      </c>
      <c r="J70" s="23" t="s">
        <v>81</v>
      </c>
      <c r="K70" s="15" t="s">
        <v>26</v>
      </c>
      <c r="L70" s="7"/>
      <c r="M70" s="2"/>
      <c r="N70" s="2"/>
      <c r="O70" s="29">
        <f>(IF(AND(J70&gt;0,J70&lt;=I70),J70,I70)*(L70-M70+N70))</f>
        <v>0</v>
      </c>
      <c r="P70" s="12"/>
      <c r="Q70" s="2"/>
      <c r="R70" s="2"/>
    </row>
    <row r="71" spans="1:18" ht="67.5">
      <c r="A71">
        <v>13</v>
      </c>
      <c r="B71">
        <v>7</v>
      </c>
      <c r="C71">
        <v>2020</v>
      </c>
      <c r="D71">
        <v>55</v>
      </c>
      <c r="G71" s="15">
        <v>55</v>
      </c>
      <c r="H71" s="20" t="s">
        <v>86</v>
      </c>
      <c r="I71" s="23">
        <v>303</v>
      </c>
      <c r="J71" s="23" t="s">
        <v>25</v>
      </c>
      <c r="K71" s="15" t="s">
        <v>26</v>
      </c>
      <c r="L71" s="7"/>
      <c r="M71" s="2"/>
      <c r="N71" s="2"/>
      <c r="O71" s="29">
        <f>(IF(AND(J71&gt;0,J71&lt;=I71),J71,I71)*(L71-M71+N71))</f>
        <v>0</v>
      </c>
      <c r="P71" s="12"/>
      <c r="Q71" s="2"/>
      <c r="R71" s="2"/>
    </row>
    <row r="72" spans="1:18" ht="45">
      <c r="A72">
        <v>13</v>
      </c>
      <c r="B72">
        <v>7</v>
      </c>
      <c r="C72">
        <v>2020</v>
      </c>
      <c r="D72">
        <v>56</v>
      </c>
      <c r="G72" s="15">
        <v>56</v>
      </c>
      <c r="H72" s="20" t="s">
        <v>87</v>
      </c>
      <c r="I72" s="23">
        <v>225</v>
      </c>
      <c r="J72" s="23" t="s">
        <v>25</v>
      </c>
      <c r="K72" s="15" t="s">
        <v>26</v>
      </c>
      <c r="L72" s="7"/>
      <c r="M72" s="2"/>
      <c r="N72" s="2"/>
      <c r="O72" s="29">
        <f>(IF(AND(J72&gt;0,J72&lt;=I72),J72,I72)*(L72-M72+N72))</f>
        <v>0</v>
      </c>
      <c r="P72" s="12"/>
      <c r="Q72" s="2"/>
      <c r="R72" s="2"/>
    </row>
    <row r="73" spans="1:18" ht="33.75">
      <c r="A73">
        <v>13</v>
      </c>
      <c r="B73">
        <v>7</v>
      </c>
      <c r="C73">
        <v>2020</v>
      </c>
      <c r="D73">
        <v>57</v>
      </c>
      <c r="G73" s="15">
        <v>57</v>
      </c>
      <c r="H73" s="20" t="s">
        <v>88</v>
      </c>
      <c r="I73" s="23">
        <v>321</v>
      </c>
      <c r="J73" s="23" t="s">
        <v>36</v>
      </c>
      <c r="K73" s="15" t="s">
        <v>26</v>
      </c>
      <c r="L73" s="7"/>
      <c r="M73" s="2"/>
      <c r="N73" s="2"/>
      <c r="O73" s="29">
        <f>(IF(AND(J73&gt;0,J73&lt;=I73),J73,I73)*(L73-M73+N73))</f>
        <v>0</v>
      </c>
      <c r="P73" s="12"/>
      <c r="Q73" s="2"/>
      <c r="R73" s="2"/>
    </row>
    <row r="74" spans="1:18" ht="90">
      <c r="A74">
        <v>13</v>
      </c>
      <c r="B74">
        <v>7</v>
      </c>
      <c r="C74">
        <v>2020</v>
      </c>
      <c r="D74">
        <v>58</v>
      </c>
      <c r="G74" s="15">
        <v>58</v>
      </c>
      <c r="H74" s="20" t="s">
        <v>89</v>
      </c>
      <c r="I74" s="23">
        <v>375</v>
      </c>
      <c r="J74" s="23" t="s">
        <v>36</v>
      </c>
      <c r="K74" s="15" t="s">
        <v>26</v>
      </c>
      <c r="L74" s="7"/>
      <c r="M74" s="2"/>
      <c r="N74" s="2"/>
      <c r="O74" s="29">
        <f>(IF(AND(J74&gt;0,J74&lt;=I74),J74,I74)*(L74-M74+N74))</f>
        <v>0</v>
      </c>
      <c r="P74" s="12"/>
      <c r="Q74" s="2"/>
      <c r="R74" s="2"/>
    </row>
    <row r="75" spans="1:18" ht="135">
      <c r="A75">
        <v>13</v>
      </c>
      <c r="B75">
        <v>7</v>
      </c>
      <c r="C75">
        <v>2020</v>
      </c>
      <c r="D75">
        <v>59</v>
      </c>
      <c r="G75" s="15">
        <v>59</v>
      </c>
      <c r="H75" s="20" t="s">
        <v>90</v>
      </c>
      <c r="I75" s="23">
        <v>113</v>
      </c>
      <c r="J75" s="23" t="s">
        <v>30</v>
      </c>
      <c r="K75" s="15" t="s">
        <v>26</v>
      </c>
      <c r="L75" s="7"/>
      <c r="M75" s="2"/>
      <c r="N75" s="2"/>
      <c r="O75" s="29">
        <f>(IF(AND(J75&gt;0,J75&lt;=I75),J75,I75)*(L75-M75+N75))</f>
        <v>0</v>
      </c>
      <c r="P75" s="12"/>
      <c r="Q75" s="2"/>
      <c r="R75" s="2"/>
    </row>
    <row r="76" spans="1:18" ht="112.5">
      <c r="A76">
        <v>13</v>
      </c>
      <c r="B76">
        <v>7</v>
      </c>
      <c r="C76">
        <v>2020</v>
      </c>
      <c r="D76">
        <v>60</v>
      </c>
      <c r="G76" s="15">
        <v>60</v>
      </c>
      <c r="H76" s="20" t="s">
        <v>91</v>
      </c>
      <c r="I76" s="23">
        <v>2625</v>
      </c>
      <c r="J76" s="23" t="s">
        <v>36</v>
      </c>
      <c r="K76" s="15" t="s">
        <v>26</v>
      </c>
      <c r="L76" s="7"/>
      <c r="M76" s="2"/>
      <c r="N76" s="2"/>
      <c r="O76" s="29">
        <f>(IF(AND(J76&gt;0,J76&lt;=I76),J76,I76)*(L76-M76+N76))</f>
        <v>0</v>
      </c>
      <c r="P76" s="12"/>
      <c r="Q76" s="2"/>
      <c r="R76" s="2"/>
    </row>
    <row r="77" spans="1:18" ht="112.5">
      <c r="A77">
        <v>13</v>
      </c>
      <c r="B77">
        <v>7</v>
      </c>
      <c r="C77">
        <v>2020</v>
      </c>
      <c r="D77">
        <v>61</v>
      </c>
      <c r="G77" s="15">
        <v>61</v>
      </c>
      <c r="H77" s="20" t="s">
        <v>92</v>
      </c>
      <c r="I77" s="23">
        <v>258</v>
      </c>
      <c r="J77" s="23" t="s">
        <v>30</v>
      </c>
      <c r="K77" s="15" t="s">
        <v>26</v>
      </c>
      <c r="L77" s="7"/>
      <c r="M77" s="2"/>
      <c r="N77" s="2"/>
      <c r="O77" s="29">
        <f>(IF(AND(J77&gt;0,J77&lt;=I77),J77,I77)*(L77-M77+N77))</f>
        <v>0</v>
      </c>
      <c r="P77" s="12"/>
      <c r="Q77" s="2"/>
      <c r="R77" s="2"/>
    </row>
    <row r="78" spans="1:18" ht="33.75">
      <c r="A78">
        <v>13</v>
      </c>
      <c r="B78">
        <v>7</v>
      </c>
      <c r="C78">
        <v>2020</v>
      </c>
      <c r="D78">
        <v>62</v>
      </c>
      <c r="G78" s="15">
        <v>62</v>
      </c>
      <c r="H78" s="20" t="s">
        <v>93</v>
      </c>
      <c r="I78" s="23">
        <v>113</v>
      </c>
      <c r="J78" s="23" t="s">
        <v>81</v>
      </c>
      <c r="K78" s="15" t="s">
        <v>26</v>
      </c>
      <c r="L78" s="7"/>
      <c r="M78" s="2"/>
      <c r="N78" s="2"/>
      <c r="O78" s="29">
        <f>(IF(AND(J78&gt;0,J78&lt;=I78),J78,I78)*(L78-M78+N78))</f>
        <v>0</v>
      </c>
      <c r="P78" s="12"/>
      <c r="Q78" s="2"/>
      <c r="R78" s="2"/>
    </row>
    <row r="79" spans="1:18" ht="45">
      <c r="A79">
        <v>13</v>
      </c>
      <c r="B79">
        <v>7</v>
      </c>
      <c r="C79">
        <v>2020</v>
      </c>
      <c r="D79">
        <v>63</v>
      </c>
      <c r="G79" s="15">
        <v>63</v>
      </c>
      <c r="H79" s="20" t="s">
        <v>94</v>
      </c>
      <c r="I79" s="23">
        <v>4950</v>
      </c>
      <c r="J79" s="23" t="s">
        <v>30</v>
      </c>
      <c r="K79" s="15" t="s">
        <v>26</v>
      </c>
      <c r="L79" s="7"/>
      <c r="M79" s="2"/>
      <c r="N79" s="2"/>
      <c r="O79" s="29">
        <f>(IF(AND(J79&gt;0,J79&lt;=I79),J79,I79)*(L79-M79+N79))</f>
        <v>0</v>
      </c>
      <c r="P79" s="12"/>
      <c r="Q79" s="2"/>
      <c r="R79" s="2"/>
    </row>
    <row r="80" spans="1:18" ht="45">
      <c r="A80">
        <v>13</v>
      </c>
      <c r="B80">
        <v>7</v>
      </c>
      <c r="C80">
        <v>2020</v>
      </c>
      <c r="D80">
        <v>64</v>
      </c>
      <c r="G80" s="15">
        <v>64</v>
      </c>
      <c r="H80" s="20" t="s">
        <v>95</v>
      </c>
      <c r="I80" s="23">
        <v>1500</v>
      </c>
      <c r="J80" s="23" t="s">
        <v>30</v>
      </c>
      <c r="K80" s="15" t="s">
        <v>26</v>
      </c>
      <c r="L80" s="7"/>
      <c r="M80" s="2"/>
      <c r="N80" s="2"/>
      <c r="O80" s="29">
        <f>(IF(AND(J80&gt;0,J80&lt;=I80),J80,I80)*(L80-M80+N80))</f>
        <v>0</v>
      </c>
      <c r="P80" s="12"/>
      <c r="Q80" s="2"/>
      <c r="R80" s="2"/>
    </row>
    <row r="81" spans="1:18" ht="213.75">
      <c r="A81">
        <v>13</v>
      </c>
      <c r="B81">
        <v>7</v>
      </c>
      <c r="C81">
        <v>2020</v>
      </c>
      <c r="D81">
        <v>65</v>
      </c>
      <c r="G81" s="15">
        <v>65</v>
      </c>
      <c r="H81" s="20" t="s">
        <v>96</v>
      </c>
      <c r="I81" s="23">
        <v>375</v>
      </c>
      <c r="J81" s="23" t="s">
        <v>30</v>
      </c>
      <c r="K81" s="15" t="s">
        <v>26</v>
      </c>
      <c r="L81" s="7"/>
      <c r="M81" s="2"/>
      <c r="N81" s="2"/>
      <c r="O81" s="29">
        <f>(IF(AND(J81&gt;0,J81&lt;=I81),J81,I81)*(L81-M81+N81))</f>
        <v>0</v>
      </c>
      <c r="P81" s="12"/>
      <c r="Q81" s="2"/>
      <c r="R81" s="2"/>
    </row>
    <row r="82" spans="1:18" ht="123.75">
      <c r="A82">
        <v>13</v>
      </c>
      <c r="B82">
        <v>7</v>
      </c>
      <c r="C82">
        <v>2020</v>
      </c>
      <c r="D82">
        <v>66</v>
      </c>
      <c r="G82" s="15">
        <v>66</v>
      </c>
      <c r="H82" s="20" t="s">
        <v>97</v>
      </c>
      <c r="I82" s="23">
        <v>990</v>
      </c>
      <c r="J82" s="23" t="s">
        <v>30</v>
      </c>
      <c r="K82" s="15" t="s">
        <v>26</v>
      </c>
      <c r="L82" s="7"/>
      <c r="M82" s="2"/>
      <c r="N82" s="2"/>
      <c r="O82" s="29">
        <f>(IF(AND(J82&gt;0,J82&lt;=I82),J82,I82)*(L82-M82+N82))</f>
        <v>0</v>
      </c>
      <c r="P82" s="12"/>
      <c r="Q82" s="2"/>
      <c r="R82" s="2"/>
    </row>
    <row r="83" spans="1:18" ht="112.5">
      <c r="A83">
        <v>13</v>
      </c>
      <c r="B83">
        <v>7</v>
      </c>
      <c r="C83">
        <v>2020</v>
      </c>
      <c r="D83">
        <v>67</v>
      </c>
      <c r="G83" s="15">
        <v>67</v>
      </c>
      <c r="H83" s="20" t="s">
        <v>98</v>
      </c>
      <c r="I83" s="23">
        <v>300</v>
      </c>
      <c r="J83" s="23" t="s">
        <v>30</v>
      </c>
      <c r="K83" s="15" t="s">
        <v>26</v>
      </c>
      <c r="L83" s="7"/>
      <c r="M83" s="2"/>
      <c r="N83" s="2"/>
      <c r="O83" s="29">
        <f>(IF(AND(J83&gt;0,J83&lt;=I83),J83,I83)*(L83-M83+N83))</f>
        <v>0</v>
      </c>
      <c r="P83" s="12"/>
      <c r="Q83" s="2"/>
      <c r="R83" s="2"/>
    </row>
    <row r="84" spans="1:18" ht="22.5">
      <c r="A84">
        <v>13</v>
      </c>
      <c r="B84">
        <v>7</v>
      </c>
      <c r="C84">
        <v>2020</v>
      </c>
      <c r="D84">
        <v>68</v>
      </c>
      <c r="G84" s="15">
        <v>68</v>
      </c>
      <c r="H84" s="20" t="s">
        <v>99</v>
      </c>
      <c r="I84" s="23">
        <v>15</v>
      </c>
      <c r="J84" s="23" t="s">
        <v>72</v>
      </c>
      <c r="K84" s="15" t="s">
        <v>26</v>
      </c>
      <c r="L84" s="7"/>
      <c r="M84" s="2"/>
      <c r="N84" s="2"/>
      <c r="O84" s="29">
        <f>(IF(AND(J84&gt;0,J84&lt;=I84),J84,I84)*(L84-M84+N84))</f>
        <v>0</v>
      </c>
      <c r="P84" s="12"/>
      <c r="Q84" s="2"/>
      <c r="R84" s="2"/>
    </row>
    <row r="85" spans="1:18" ht="33.75">
      <c r="A85">
        <v>13</v>
      </c>
      <c r="B85">
        <v>7</v>
      </c>
      <c r="C85">
        <v>2020</v>
      </c>
      <c r="D85">
        <v>69</v>
      </c>
      <c r="G85" s="15">
        <v>69</v>
      </c>
      <c r="H85" s="20" t="s">
        <v>100</v>
      </c>
      <c r="I85" s="23">
        <v>300</v>
      </c>
      <c r="J85" s="23" t="s">
        <v>25</v>
      </c>
      <c r="K85" s="15" t="s">
        <v>26</v>
      </c>
      <c r="L85" s="7"/>
      <c r="M85" s="2"/>
      <c r="N85" s="2"/>
      <c r="O85" s="29">
        <f>(IF(AND(J85&gt;0,J85&lt;=I85),J85,I85)*(L85-M85+N85))</f>
        <v>0</v>
      </c>
      <c r="P85" s="12"/>
      <c r="Q85" s="2"/>
      <c r="R85" s="2"/>
    </row>
    <row r="86" spans="1:18" ht="33.75">
      <c r="A86">
        <v>13</v>
      </c>
      <c r="B86">
        <v>7</v>
      </c>
      <c r="C86">
        <v>2020</v>
      </c>
      <c r="D86">
        <v>70</v>
      </c>
      <c r="G86" s="15">
        <v>70</v>
      </c>
      <c r="H86" s="20" t="s">
        <v>101</v>
      </c>
      <c r="I86" s="23">
        <v>750</v>
      </c>
      <c r="J86" s="23" t="s">
        <v>30</v>
      </c>
      <c r="K86" s="15" t="s">
        <v>26</v>
      </c>
      <c r="L86" s="7"/>
      <c r="M86" s="2"/>
      <c r="N86" s="2"/>
      <c r="O86" s="29">
        <f>(IF(AND(J86&gt;0,J86&lt;=I86),J86,I86)*(L86-M86+N86))</f>
        <v>0</v>
      </c>
      <c r="P86" s="12"/>
      <c r="Q86" s="2"/>
      <c r="R86" s="2"/>
    </row>
    <row r="87" spans="1:18" ht="15">
      <c r="A87">
        <v>13</v>
      </c>
      <c r="B87">
        <v>7</v>
      </c>
      <c r="C87">
        <v>2020</v>
      </c>
      <c r="D87">
        <v>71</v>
      </c>
      <c r="G87" s="15">
        <v>71</v>
      </c>
      <c r="H87" s="20" t="s">
        <v>102</v>
      </c>
      <c r="I87" s="23">
        <v>75</v>
      </c>
      <c r="J87" s="23" t="s">
        <v>103</v>
      </c>
      <c r="K87" s="15" t="s">
        <v>26</v>
      </c>
      <c r="L87" s="7"/>
      <c r="M87" s="2"/>
      <c r="N87" s="2"/>
      <c r="O87" s="29">
        <f>(IF(AND(J87&gt;0,J87&lt;=I87),J87,I87)*(L87-M87+N87))</f>
        <v>0</v>
      </c>
      <c r="P87" s="12"/>
      <c r="Q87" s="2"/>
      <c r="R87" s="2"/>
    </row>
    <row r="88" spans="1:18" ht="15">
      <c r="A88">
        <v>13</v>
      </c>
      <c r="B88">
        <v>7</v>
      </c>
      <c r="C88">
        <v>2020</v>
      </c>
      <c r="D88">
        <v>72</v>
      </c>
      <c r="G88" s="15">
        <v>72</v>
      </c>
      <c r="H88" s="20" t="s">
        <v>104</v>
      </c>
      <c r="I88" s="23">
        <v>7500</v>
      </c>
      <c r="J88" s="23" t="s">
        <v>25</v>
      </c>
      <c r="K88" s="15" t="s">
        <v>26</v>
      </c>
      <c r="L88" s="7"/>
      <c r="M88" s="2"/>
      <c r="N88" s="2"/>
      <c r="O88" s="29">
        <f>(IF(AND(J88&gt;0,J88&lt;=I88),J88,I88)*(L88-M88+N88))</f>
        <v>0</v>
      </c>
      <c r="P88" s="12"/>
      <c r="Q88" s="2"/>
      <c r="R88" s="2"/>
    </row>
    <row r="89" spans="1:18" ht="15">
      <c r="A89">
        <v>13</v>
      </c>
      <c r="B89">
        <v>7</v>
      </c>
      <c r="C89">
        <v>2020</v>
      </c>
      <c r="D89">
        <v>73</v>
      </c>
      <c r="G89" s="15">
        <v>73</v>
      </c>
      <c r="H89" s="20" t="s">
        <v>105</v>
      </c>
      <c r="I89" s="23">
        <v>150</v>
      </c>
      <c r="J89" s="23" t="s">
        <v>30</v>
      </c>
      <c r="K89" s="15" t="s">
        <v>26</v>
      </c>
      <c r="L89" s="7"/>
      <c r="M89" s="2"/>
      <c r="N89" s="2"/>
      <c r="O89" s="29">
        <f>(IF(AND(J89&gt;0,J89&lt;=I89),J89,I89)*(L89-M89+N89))</f>
        <v>0</v>
      </c>
      <c r="P89" s="12"/>
      <c r="Q89" s="2"/>
      <c r="R89" s="2"/>
    </row>
    <row r="90" spans="1:18" ht="15">
      <c r="A90">
        <v>13</v>
      </c>
      <c r="B90">
        <v>7</v>
      </c>
      <c r="C90">
        <v>2020</v>
      </c>
      <c r="D90">
        <v>74</v>
      </c>
      <c r="G90" s="15">
        <v>74</v>
      </c>
      <c r="H90" s="20" t="s">
        <v>106</v>
      </c>
      <c r="I90" s="23">
        <v>9000</v>
      </c>
      <c r="J90" s="23" t="s">
        <v>30</v>
      </c>
      <c r="K90" s="15" t="s">
        <v>26</v>
      </c>
      <c r="L90" s="7"/>
      <c r="M90" s="2"/>
      <c r="N90" s="2"/>
      <c r="O90" s="29">
        <f>(IF(AND(J90&gt;0,J90&lt;=I90),J90,I90)*(L90-M90+N90))</f>
        <v>0</v>
      </c>
      <c r="P90" s="12"/>
      <c r="Q90" s="2"/>
      <c r="R90" s="2"/>
    </row>
    <row r="91" spans="1:18" ht="33.75">
      <c r="A91">
        <v>13</v>
      </c>
      <c r="B91">
        <v>7</v>
      </c>
      <c r="C91">
        <v>2020</v>
      </c>
      <c r="D91">
        <v>75</v>
      </c>
      <c r="G91" s="15">
        <v>75</v>
      </c>
      <c r="H91" s="20" t="s">
        <v>107</v>
      </c>
      <c r="I91" s="23">
        <v>225</v>
      </c>
      <c r="J91" s="23" t="s">
        <v>81</v>
      </c>
      <c r="K91" s="15" t="s">
        <v>26</v>
      </c>
      <c r="L91" s="7"/>
      <c r="M91" s="2"/>
      <c r="N91" s="2"/>
      <c r="O91" s="29">
        <f>(IF(AND(J91&gt;0,J91&lt;=I91),J91,I91)*(L91-M91+N91))</f>
        <v>0</v>
      </c>
      <c r="P91" s="12"/>
      <c r="Q91" s="2"/>
      <c r="R91" s="2"/>
    </row>
    <row r="92" spans="1:18" ht="78.75">
      <c r="A92">
        <v>13</v>
      </c>
      <c r="B92">
        <v>7</v>
      </c>
      <c r="C92">
        <v>2020</v>
      </c>
      <c r="D92">
        <v>76</v>
      </c>
      <c r="G92" s="15">
        <v>76</v>
      </c>
      <c r="H92" s="20" t="s">
        <v>108</v>
      </c>
      <c r="I92" s="23">
        <v>9750</v>
      </c>
      <c r="J92" s="23" t="s">
        <v>81</v>
      </c>
      <c r="K92" s="15" t="s">
        <v>26</v>
      </c>
      <c r="L92" s="7"/>
      <c r="M92" s="2"/>
      <c r="N92" s="2"/>
      <c r="O92" s="29">
        <f>(IF(AND(J92&gt;0,J92&lt;=I92),J92,I92)*(L92-M92+N92))</f>
        <v>0</v>
      </c>
      <c r="P92" s="12"/>
      <c r="Q92" s="2"/>
      <c r="R92" s="2"/>
    </row>
    <row r="93" spans="1:18" ht="146.25">
      <c r="A93">
        <v>13</v>
      </c>
      <c r="B93">
        <v>7</v>
      </c>
      <c r="C93">
        <v>2020</v>
      </c>
      <c r="D93">
        <v>77</v>
      </c>
      <c r="G93" s="15">
        <v>77</v>
      </c>
      <c r="H93" s="20" t="s">
        <v>109</v>
      </c>
      <c r="I93" s="23">
        <v>9750</v>
      </c>
      <c r="J93" s="23" t="s">
        <v>25</v>
      </c>
      <c r="K93" s="15" t="s">
        <v>26</v>
      </c>
      <c r="L93" s="7"/>
      <c r="M93" s="2"/>
      <c r="N93" s="2"/>
      <c r="O93" s="29">
        <f>(IF(AND(J93&gt;0,J93&lt;=I93),J93,I93)*(L93-M93+N93))</f>
        <v>0</v>
      </c>
      <c r="P93" s="12"/>
      <c r="Q93" s="2"/>
      <c r="R93" s="2"/>
    </row>
    <row r="94" spans="1:18" ht="33.75">
      <c r="A94">
        <v>13</v>
      </c>
      <c r="B94">
        <v>7</v>
      </c>
      <c r="C94">
        <v>2020</v>
      </c>
      <c r="D94">
        <v>78</v>
      </c>
      <c r="G94" s="15">
        <v>78</v>
      </c>
      <c r="H94" s="20" t="s">
        <v>110</v>
      </c>
      <c r="I94" s="23">
        <v>1500</v>
      </c>
      <c r="J94" s="23" t="s">
        <v>30</v>
      </c>
      <c r="K94" s="15" t="s">
        <v>26</v>
      </c>
      <c r="L94" s="7"/>
      <c r="M94" s="2"/>
      <c r="N94" s="2"/>
      <c r="O94" s="29">
        <f>(IF(AND(J94&gt;0,J94&lt;=I94),J94,I94)*(L94-M94+N94))</f>
        <v>0</v>
      </c>
      <c r="P94" s="12"/>
      <c r="Q94" s="2"/>
      <c r="R94" s="2"/>
    </row>
    <row r="95" spans="1:18" ht="90">
      <c r="A95">
        <v>13</v>
      </c>
      <c r="B95">
        <v>7</v>
      </c>
      <c r="C95">
        <v>2020</v>
      </c>
      <c r="D95">
        <v>79</v>
      </c>
      <c r="G95" s="15">
        <v>79</v>
      </c>
      <c r="H95" s="20" t="s">
        <v>111</v>
      </c>
      <c r="I95" s="23">
        <v>750</v>
      </c>
      <c r="J95" s="23" t="s">
        <v>30</v>
      </c>
      <c r="K95" s="15" t="s">
        <v>26</v>
      </c>
      <c r="L95" s="7"/>
      <c r="M95" s="2"/>
      <c r="N95" s="2"/>
      <c r="O95" s="29">
        <f>(IF(AND(J95&gt;0,J95&lt;=I95),J95,I95)*(L95-M95+N95))</f>
        <v>0</v>
      </c>
      <c r="P95" s="12"/>
      <c r="Q95" s="2"/>
      <c r="R95" s="2"/>
    </row>
    <row r="96" spans="1:18" ht="101.25">
      <c r="A96">
        <v>13</v>
      </c>
      <c r="B96">
        <v>7</v>
      </c>
      <c r="C96">
        <v>2020</v>
      </c>
      <c r="D96">
        <v>80</v>
      </c>
      <c r="G96" s="15">
        <v>80</v>
      </c>
      <c r="H96" s="20" t="s">
        <v>112</v>
      </c>
      <c r="I96" s="23">
        <v>600</v>
      </c>
      <c r="J96" s="23" t="s">
        <v>30</v>
      </c>
      <c r="K96" s="15" t="s">
        <v>26</v>
      </c>
      <c r="L96" s="7"/>
      <c r="M96" s="2"/>
      <c r="N96" s="2"/>
      <c r="O96" s="29">
        <f>(IF(AND(J96&gt;0,J96&lt;=I96),J96,I96)*(L96-M96+N96))</f>
        <v>0</v>
      </c>
      <c r="P96" s="12"/>
      <c r="Q96" s="2"/>
      <c r="R96" s="2"/>
    </row>
    <row r="97" spans="1:18" ht="33.75">
      <c r="A97">
        <v>13</v>
      </c>
      <c r="B97">
        <v>7</v>
      </c>
      <c r="C97">
        <v>2020</v>
      </c>
      <c r="D97">
        <v>81</v>
      </c>
      <c r="G97" s="15">
        <v>81</v>
      </c>
      <c r="H97" s="20" t="s">
        <v>113</v>
      </c>
      <c r="I97" s="23">
        <v>4916</v>
      </c>
      <c r="J97" s="23" t="s">
        <v>30</v>
      </c>
      <c r="K97" s="15" t="s">
        <v>26</v>
      </c>
      <c r="L97" s="7"/>
      <c r="M97" s="2"/>
      <c r="N97" s="2"/>
      <c r="O97" s="29">
        <f>(IF(AND(J97&gt;0,J97&lt;=I97),J97,I97)*(L97-M97+N97))</f>
        <v>0</v>
      </c>
      <c r="P97" s="12"/>
      <c r="Q97" s="2"/>
      <c r="R97" s="2"/>
    </row>
    <row r="98" spans="1:18" ht="101.25">
      <c r="A98">
        <v>13</v>
      </c>
      <c r="B98">
        <v>7</v>
      </c>
      <c r="C98">
        <v>2020</v>
      </c>
      <c r="D98">
        <v>82</v>
      </c>
      <c r="G98" s="15">
        <v>82</v>
      </c>
      <c r="H98" s="20" t="s">
        <v>114</v>
      </c>
      <c r="I98" s="23">
        <v>1425</v>
      </c>
      <c r="J98" s="23" t="s">
        <v>30</v>
      </c>
      <c r="K98" s="15" t="s">
        <v>26</v>
      </c>
      <c r="L98" s="7"/>
      <c r="M98" s="2"/>
      <c r="N98" s="2"/>
      <c r="O98" s="29">
        <f>(IF(AND(J98&gt;0,J98&lt;=I98),J98,I98)*(L98-M98+N98))</f>
        <v>0</v>
      </c>
      <c r="P98" s="12"/>
      <c r="Q98" s="2"/>
      <c r="R98" s="2"/>
    </row>
    <row r="99" spans="1:18" ht="101.25">
      <c r="A99">
        <v>13</v>
      </c>
      <c r="B99">
        <v>7</v>
      </c>
      <c r="C99">
        <v>2020</v>
      </c>
      <c r="D99">
        <v>83</v>
      </c>
      <c r="G99" s="15">
        <v>83</v>
      </c>
      <c r="H99" s="20" t="s">
        <v>115</v>
      </c>
      <c r="I99" s="23">
        <v>225</v>
      </c>
      <c r="J99" s="23" t="s">
        <v>36</v>
      </c>
      <c r="K99" s="15" t="s">
        <v>26</v>
      </c>
      <c r="L99" s="7"/>
      <c r="M99" s="2"/>
      <c r="N99" s="2"/>
      <c r="O99" s="29">
        <f>(IF(AND(J99&gt;0,J99&lt;=I99),J99,I99)*(L99-M99+N99))</f>
        <v>0</v>
      </c>
      <c r="P99" s="12"/>
      <c r="Q99" s="2"/>
      <c r="R99" s="2"/>
    </row>
    <row r="100" spans="1:18" ht="67.5">
      <c r="A100">
        <v>13</v>
      </c>
      <c r="B100">
        <v>7</v>
      </c>
      <c r="C100">
        <v>2020</v>
      </c>
      <c r="D100">
        <v>84</v>
      </c>
      <c r="G100" s="15">
        <v>84</v>
      </c>
      <c r="H100" s="20" t="s">
        <v>116</v>
      </c>
      <c r="I100" s="23">
        <v>150</v>
      </c>
      <c r="J100" s="23" t="s">
        <v>25</v>
      </c>
      <c r="K100" s="15" t="s">
        <v>26</v>
      </c>
      <c r="L100" s="7"/>
      <c r="M100" s="2"/>
      <c r="N100" s="2"/>
      <c r="O100" s="29">
        <f>(IF(AND(J100&gt;0,J100&lt;=I100),J100,I100)*(L100-M100+N100))</f>
        <v>0</v>
      </c>
      <c r="P100" s="12"/>
      <c r="Q100" s="2"/>
      <c r="R100" s="2"/>
    </row>
    <row r="101" spans="1:18" ht="45">
      <c r="A101">
        <v>13</v>
      </c>
      <c r="B101">
        <v>7</v>
      </c>
      <c r="C101">
        <v>2020</v>
      </c>
      <c r="D101">
        <v>85</v>
      </c>
      <c r="G101" s="15">
        <v>85</v>
      </c>
      <c r="H101" s="20" t="s">
        <v>117</v>
      </c>
      <c r="I101" s="23">
        <v>2250</v>
      </c>
      <c r="J101" s="23" t="s">
        <v>30</v>
      </c>
      <c r="K101" s="15" t="s">
        <v>26</v>
      </c>
      <c r="L101" s="7"/>
      <c r="M101" s="2"/>
      <c r="N101" s="2"/>
      <c r="O101" s="29">
        <f>(IF(AND(J101&gt;0,J101&lt;=I101),J101,I101)*(L101-M101+N101))</f>
        <v>0</v>
      </c>
      <c r="P101" s="12"/>
      <c r="Q101" s="2"/>
      <c r="R101" s="2"/>
    </row>
    <row r="102" spans="1:18" ht="15">
      <c r="A102">
        <v>13</v>
      </c>
      <c r="B102">
        <v>7</v>
      </c>
      <c r="C102">
        <v>2020</v>
      </c>
      <c r="D102">
        <v>86</v>
      </c>
      <c r="G102" s="15">
        <v>86</v>
      </c>
      <c r="H102" s="20" t="s">
        <v>118</v>
      </c>
      <c r="I102" s="23">
        <v>263</v>
      </c>
      <c r="J102" s="23" t="s">
        <v>30</v>
      </c>
      <c r="K102" s="15" t="s">
        <v>26</v>
      </c>
      <c r="L102" s="7"/>
      <c r="M102" s="2"/>
      <c r="N102" s="2"/>
      <c r="O102" s="29">
        <f>(IF(AND(J102&gt;0,J102&lt;=I102),J102,I102)*(L102-M102+N102))</f>
        <v>0</v>
      </c>
      <c r="P102" s="12"/>
      <c r="Q102" s="2"/>
      <c r="R102" s="2"/>
    </row>
    <row r="103" spans="1:18" ht="15">
      <c r="A103">
        <v>13</v>
      </c>
      <c r="B103">
        <v>7</v>
      </c>
      <c r="C103">
        <v>2020</v>
      </c>
      <c r="D103">
        <v>87</v>
      </c>
      <c r="G103" s="15">
        <v>87</v>
      </c>
      <c r="H103" s="20" t="s">
        <v>119</v>
      </c>
      <c r="I103" s="23">
        <v>1875</v>
      </c>
      <c r="J103" s="23" t="s">
        <v>30</v>
      </c>
      <c r="K103" s="15" t="s">
        <v>26</v>
      </c>
      <c r="L103" s="7"/>
      <c r="M103" s="2"/>
      <c r="N103" s="2"/>
      <c r="O103" s="29">
        <f>(IF(AND(J103&gt;0,J103&lt;=I103),J103,I103)*(L103-M103+N103))</f>
        <v>0</v>
      </c>
      <c r="P103" s="12"/>
      <c r="Q103" s="2"/>
      <c r="R103" s="2"/>
    </row>
    <row r="104" spans="1:18" ht="67.5">
      <c r="A104">
        <v>13</v>
      </c>
      <c r="B104">
        <v>7</v>
      </c>
      <c r="C104">
        <v>2020</v>
      </c>
      <c r="D104">
        <v>88</v>
      </c>
      <c r="G104" s="15">
        <v>88</v>
      </c>
      <c r="H104" s="20" t="s">
        <v>120</v>
      </c>
      <c r="I104" s="23">
        <v>450</v>
      </c>
      <c r="J104" s="23" t="s">
        <v>121</v>
      </c>
      <c r="K104" s="15" t="s">
        <v>26</v>
      </c>
      <c r="L104" s="7"/>
      <c r="M104" s="2"/>
      <c r="N104" s="2"/>
      <c r="O104" s="29">
        <f>(IF(AND(J104&gt;0,J104&lt;=I104),J104,I104)*(L104-M104+N104))</f>
        <v>0</v>
      </c>
      <c r="P104" s="12"/>
      <c r="Q104" s="2"/>
      <c r="R104" s="2"/>
    </row>
    <row r="105" spans="1:18" ht="33.75">
      <c r="A105">
        <v>13</v>
      </c>
      <c r="B105">
        <v>7</v>
      </c>
      <c r="C105">
        <v>2020</v>
      </c>
      <c r="D105">
        <v>89</v>
      </c>
      <c r="G105" s="15">
        <v>89</v>
      </c>
      <c r="H105" s="20" t="s">
        <v>122</v>
      </c>
      <c r="I105" s="23">
        <v>7725</v>
      </c>
      <c r="J105" s="23" t="s">
        <v>30</v>
      </c>
      <c r="K105" s="15" t="s">
        <v>26</v>
      </c>
      <c r="L105" s="7"/>
      <c r="M105" s="2"/>
      <c r="N105" s="2"/>
      <c r="O105" s="29">
        <f>(IF(AND(J105&gt;0,J105&lt;=I105),J105,I105)*(L105-M105+N105))</f>
        <v>0</v>
      </c>
      <c r="P105" s="12"/>
      <c r="Q105" s="2"/>
      <c r="R105" s="2"/>
    </row>
    <row r="106" spans="1:18" ht="22.5">
      <c r="A106">
        <v>13</v>
      </c>
      <c r="B106">
        <v>7</v>
      </c>
      <c r="C106">
        <v>2020</v>
      </c>
      <c r="D106">
        <v>90</v>
      </c>
      <c r="G106" s="15">
        <v>90</v>
      </c>
      <c r="H106" s="20" t="s">
        <v>123</v>
      </c>
      <c r="I106" s="23">
        <v>2250</v>
      </c>
      <c r="J106" s="23" t="s">
        <v>30</v>
      </c>
      <c r="K106" s="15" t="s">
        <v>26</v>
      </c>
      <c r="L106" s="7"/>
      <c r="M106" s="2"/>
      <c r="N106" s="2"/>
      <c r="O106" s="29">
        <f>(IF(AND(J106&gt;0,J106&lt;=I106),J106,I106)*(L106-M106+N106))</f>
        <v>0</v>
      </c>
      <c r="P106" s="12"/>
      <c r="Q106" s="2"/>
      <c r="R106" s="2"/>
    </row>
    <row r="107" spans="1:18" ht="15">
      <c r="A107">
        <v>13</v>
      </c>
      <c r="B107">
        <v>7</v>
      </c>
      <c r="C107">
        <v>2020</v>
      </c>
      <c r="D107">
        <v>91</v>
      </c>
      <c r="G107" s="15">
        <v>91</v>
      </c>
      <c r="H107" s="20" t="s">
        <v>124</v>
      </c>
      <c r="I107" s="23">
        <v>15</v>
      </c>
      <c r="J107" s="23" t="s">
        <v>30</v>
      </c>
      <c r="K107" s="15" t="s">
        <v>26</v>
      </c>
      <c r="L107" s="7"/>
      <c r="M107" s="2"/>
      <c r="N107" s="2"/>
      <c r="O107" s="29">
        <f>(IF(AND(J107&gt;0,J107&lt;=I107),J107,I107)*(L107-M107+N107))</f>
        <v>0</v>
      </c>
      <c r="P107" s="12"/>
      <c r="Q107" s="2"/>
      <c r="R107" s="2"/>
    </row>
    <row r="108" spans="1:18" ht="22.5">
      <c r="A108">
        <v>13</v>
      </c>
      <c r="B108">
        <v>7</v>
      </c>
      <c r="C108">
        <v>2020</v>
      </c>
      <c r="D108">
        <v>92</v>
      </c>
      <c r="G108" s="15">
        <v>92</v>
      </c>
      <c r="H108" s="20" t="s">
        <v>125</v>
      </c>
      <c r="I108" s="23">
        <v>225</v>
      </c>
      <c r="J108" s="23" t="s">
        <v>30</v>
      </c>
      <c r="K108" s="15" t="s">
        <v>26</v>
      </c>
      <c r="L108" s="7"/>
      <c r="M108" s="2"/>
      <c r="N108" s="2"/>
      <c r="O108" s="29">
        <f>(IF(AND(J108&gt;0,J108&lt;=I108),J108,I108)*(L108-M108+N108))</f>
        <v>0</v>
      </c>
      <c r="P108" s="12"/>
      <c r="Q108" s="2"/>
      <c r="R108" s="2"/>
    </row>
    <row r="109" spans="1:18" ht="123.75">
      <c r="A109">
        <v>13</v>
      </c>
      <c r="B109">
        <v>7</v>
      </c>
      <c r="C109">
        <v>2020</v>
      </c>
      <c r="D109">
        <v>93</v>
      </c>
      <c r="G109" s="15">
        <v>93</v>
      </c>
      <c r="H109" s="20" t="s">
        <v>126</v>
      </c>
      <c r="I109" s="23">
        <v>300</v>
      </c>
      <c r="J109" s="23" t="s">
        <v>25</v>
      </c>
      <c r="K109" s="15" t="s">
        <v>26</v>
      </c>
      <c r="L109" s="7"/>
      <c r="M109" s="2"/>
      <c r="N109" s="2"/>
      <c r="O109" s="29">
        <f>(IF(AND(J109&gt;0,J109&lt;=I109),J109,I109)*(L109-M109+N109))</f>
        <v>0</v>
      </c>
      <c r="P109" s="12"/>
      <c r="Q109" s="2"/>
      <c r="R109" s="2"/>
    </row>
    <row r="110" spans="1:18" ht="67.5">
      <c r="A110">
        <v>13</v>
      </c>
      <c r="B110">
        <v>7</v>
      </c>
      <c r="C110">
        <v>2020</v>
      </c>
      <c r="D110">
        <v>94</v>
      </c>
      <c r="G110" s="15">
        <v>94</v>
      </c>
      <c r="H110" s="20" t="s">
        <v>127</v>
      </c>
      <c r="I110" s="23">
        <v>398</v>
      </c>
      <c r="J110" s="23" t="s">
        <v>25</v>
      </c>
      <c r="K110" s="15" t="s">
        <v>26</v>
      </c>
      <c r="L110" s="7"/>
      <c r="M110" s="2"/>
      <c r="N110" s="2"/>
      <c r="O110" s="29">
        <f>(IF(AND(J110&gt;0,J110&lt;=I110),J110,I110)*(L110-M110+N110))</f>
        <v>0</v>
      </c>
      <c r="P110" s="12"/>
      <c r="Q110" s="2"/>
      <c r="R110" s="2"/>
    </row>
    <row r="111" spans="1:18" ht="22.5">
      <c r="A111">
        <v>13</v>
      </c>
      <c r="B111">
        <v>7</v>
      </c>
      <c r="C111">
        <v>2020</v>
      </c>
      <c r="D111">
        <v>95</v>
      </c>
      <c r="G111" s="15">
        <v>95</v>
      </c>
      <c r="H111" s="20" t="s">
        <v>128</v>
      </c>
      <c r="I111" s="23">
        <v>3750</v>
      </c>
      <c r="J111" s="23" t="s">
        <v>25</v>
      </c>
      <c r="K111" s="15" t="s">
        <v>26</v>
      </c>
      <c r="L111" s="7"/>
      <c r="M111" s="2"/>
      <c r="N111" s="2"/>
      <c r="O111" s="29">
        <f>(IF(AND(J111&gt;0,J111&lt;=I111),J111,I111)*(L111-M111+N111))</f>
        <v>0</v>
      </c>
      <c r="P111" s="12"/>
      <c r="Q111" s="2"/>
      <c r="R111" s="2"/>
    </row>
    <row r="112" spans="1:18" ht="45">
      <c r="A112">
        <v>13</v>
      </c>
      <c r="B112">
        <v>7</v>
      </c>
      <c r="C112">
        <v>2020</v>
      </c>
      <c r="D112">
        <v>96</v>
      </c>
      <c r="G112" s="15">
        <v>96</v>
      </c>
      <c r="H112" s="20" t="s">
        <v>129</v>
      </c>
      <c r="I112" s="23">
        <v>31875</v>
      </c>
      <c r="J112" s="23" t="s">
        <v>25</v>
      </c>
      <c r="K112" s="15" t="s">
        <v>26</v>
      </c>
      <c r="L112" s="7"/>
      <c r="M112" s="2"/>
      <c r="N112" s="2"/>
      <c r="O112" s="29">
        <f>(IF(AND(J112&gt;0,J112&lt;=I112),J112,I112)*(L112-M112+N112))</f>
        <v>0</v>
      </c>
      <c r="P112" s="12"/>
      <c r="Q112" s="2"/>
      <c r="R112" s="2"/>
    </row>
    <row r="113" spans="1:18" ht="15">
      <c r="A113">
        <v>13</v>
      </c>
      <c r="B113">
        <v>7</v>
      </c>
      <c r="C113">
        <v>2020</v>
      </c>
      <c r="D113">
        <v>97</v>
      </c>
      <c r="G113" s="15">
        <v>97</v>
      </c>
      <c r="H113" s="20" t="s">
        <v>130</v>
      </c>
      <c r="I113" s="23">
        <v>225</v>
      </c>
      <c r="J113" s="23" t="s">
        <v>131</v>
      </c>
      <c r="K113" s="15" t="s">
        <v>26</v>
      </c>
      <c r="L113" s="7"/>
      <c r="M113" s="2"/>
      <c r="N113" s="2"/>
      <c r="O113" s="29">
        <f>(IF(AND(J113&gt;0,J113&lt;=I113),J113,I113)*(L113-M113+N113))</f>
        <v>0</v>
      </c>
      <c r="P113" s="12"/>
      <c r="Q113" s="2"/>
      <c r="R113" s="2"/>
    </row>
    <row r="114" spans="1:18" ht="22.5">
      <c r="A114">
        <v>13</v>
      </c>
      <c r="B114">
        <v>7</v>
      </c>
      <c r="C114">
        <v>2020</v>
      </c>
      <c r="D114">
        <v>98</v>
      </c>
      <c r="G114" s="15">
        <v>98</v>
      </c>
      <c r="H114" s="20" t="s">
        <v>132</v>
      </c>
      <c r="I114" s="23">
        <v>188</v>
      </c>
      <c r="J114" s="23" t="s">
        <v>25</v>
      </c>
      <c r="K114" s="15" t="s">
        <v>26</v>
      </c>
      <c r="L114" s="7"/>
      <c r="M114" s="2"/>
      <c r="N114" s="2"/>
      <c r="O114" s="29">
        <f>(IF(AND(J114&gt;0,J114&lt;=I114),J114,I114)*(L114-M114+N114))</f>
        <v>0</v>
      </c>
      <c r="P114" s="12"/>
      <c r="Q114" s="2"/>
      <c r="R114" s="2"/>
    </row>
    <row r="115" spans="1:18" ht="135">
      <c r="A115">
        <v>13</v>
      </c>
      <c r="B115">
        <v>7</v>
      </c>
      <c r="C115">
        <v>2020</v>
      </c>
      <c r="D115">
        <v>99</v>
      </c>
      <c r="G115" s="15">
        <v>99</v>
      </c>
      <c r="H115" s="20" t="s">
        <v>133</v>
      </c>
      <c r="I115" s="23">
        <v>600</v>
      </c>
      <c r="J115" s="23" t="s">
        <v>30</v>
      </c>
      <c r="K115" s="15" t="s">
        <v>26</v>
      </c>
      <c r="L115" s="7"/>
      <c r="M115" s="2"/>
      <c r="N115" s="2"/>
      <c r="O115" s="29">
        <f>(IF(AND(J115&gt;0,J115&lt;=I115),J115,I115)*(L115-M115+N115))</f>
        <v>0</v>
      </c>
      <c r="P115" s="12"/>
      <c r="Q115" s="2"/>
      <c r="R115" s="2"/>
    </row>
    <row r="116" spans="1:18" ht="15">
      <c r="A116">
        <v>13</v>
      </c>
      <c r="B116">
        <v>7</v>
      </c>
      <c r="C116">
        <v>2020</v>
      </c>
      <c r="D116">
        <v>100</v>
      </c>
      <c r="G116" s="15">
        <v>100</v>
      </c>
      <c r="H116" s="20" t="s">
        <v>134</v>
      </c>
      <c r="I116" s="23">
        <v>1</v>
      </c>
      <c r="J116" s="23" t="s">
        <v>67</v>
      </c>
      <c r="K116" s="15" t="s">
        <v>26</v>
      </c>
      <c r="L116" s="7"/>
      <c r="M116" s="2"/>
      <c r="N116" s="2"/>
      <c r="O116" s="29">
        <f>(IF(AND(J116&gt;0,J116&lt;=I116),J116,I116)*(L116-M116+N116))</f>
        <v>0</v>
      </c>
      <c r="P116" s="12"/>
      <c r="Q116" s="2"/>
      <c r="R116" s="2"/>
    </row>
    <row r="117" spans="1:18" ht="67.5">
      <c r="A117">
        <v>13</v>
      </c>
      <c r="B117">
        <v>7</v>
      </c>
      <c r="C117">
        <v>2020</v>
      </c>
      <c r="D117">
        <v>101</v>
      </c>
      <c r="G117" s="15">
        <v>101</v>
      </c>
      <c r="H117" s="20" t="s">
        <v>135</v>
      </c>
      <c r="I117" s="23">
        <v>225</v>
      </c>
      <c r="J117" s="23" t="s">
        <v>36</v>
      </c>
      <c r="K117" s="15" t="s">
        <v>26</v>
      </c>
      <c r="L117" s="7"/>
      <c r="M117" s="2"/>
      <c r="N117" s="2"/>
      <c r="O117" s="29">
        <f>(IF(AND(J117&gt;0,J117&lt;=I117),J117,I117)*(L117-M117+N117))</f>
        <v>0</v>
      </c>
      <c r="P117" s="12"/>
      <c r="Q117" s="2"/>
      <c r="R117" s="2"/>
    </row>
    <row r="118" spans="1:18" ht="45">
      <c r="A118">
        <v>13</v>
      </c>
      <c r="B118">
        <v>7</v>
      </c>
      <c r="C118">
        <v>2020</v>
      </c>
      <c r="D118">
        <v>102</v>
      </c>
      <c r="G118" s="15">
        <v>102</v>
      </c>
      <c r="H118" s="20" t="s">
        <v>136</v>
      </c>
      <c r="I118" s="23">
        <v>2250</v>
      </c>
      <c r="J118" s="23" t="s">
        <v>103</v>
      </c>
      <c r="K118" s="15" t="s">
        <v>26</v>
      </c>
      <c r="L118" s="7"/>
      <c r="M118" s="2"/>
      <c r="N118" s="2"/>
      <c r="O118" s="29">
        <f>(IF(AND(J118&gt;0,J118&lt;=I118),J118,I118)*(L118-M118+N118))</f>
        <v>0</v>
      </c>
      <c r="P118" s="12"/>
      <c r="Q118" s="2"/>
      <c r="R118" s="2"/>
    </row>
    <row r="119" spans="1:18" ht="33.75">
      <c r="A119">
        <v>13</v>
      </c>
      <c r="B119">
        <v>7</v>
      </c>
      <c r="C119">
        <v>2020</v>
      </c>
      <c r="D119">
        <v>103</v>
      </c>
      <c r="G119" s="15">
        <v>103</v>
      </c>
      <c r="H119" s="20" t="s">
        <v>137</v>
      </c>
      <c r="I119" s="23">
        <v>45</v>
      </c>
      <c r="J119" s="23" t="s">
        <v>36</v>
      </c>
      <c r="K119" s="15" t="s">
        <v>26</v>
      </c>
      <c r="L119" s="7"/>
      <c r="M119" s="2"/>
      <c r="N119" s="2"/>
      <c r="O119" s="29">
        <f>(IF(AND(J119&gt;0,J119&lt;=I119),J119,I119)*(L119-M119+N119))</f>
        <v>0</v>
      </c>
      <c r="P119" s="12"/>
      <c r="Q119" s="2"/>
      <c r="R119" s="2"/>
    </row>
    <row r="120" spans="1:18" ht="78.75">
      <c r="A120">
        <v>13</v>
      </c>
      <c r="B120">
        <v>7</v>
      </c>
      <c r="C120">
        <v>2020</v>
      </c>
      <c r="D120">
        <v>104</v>
      </c>
      <c r="G120" s="15">
        <v>104</v>
      </c>
      <c r="H120" s="20" t="s">
        <v>138</v>
      </c>
      <c r="I120" s="23">
        <v>270</v>
      </c>
      <c r="J120" s="23" t="s">
        <v>139</v>
      </c>
      <c r="K120" s="15" t="s">
        <v>26</v>
      </c>
      <c r="L120" s="7"/>
      <c r="M120" s="2"/>
      <c r="N120" s="2"/>
      <c r="O120" s="29">
        <f>(IF(AND(J120&gt;0,J120&lt;=I120),J120,I120)*(L120-M120+N120))</f>
        <v>0</v>
      </c>
      <c r="P120" s="12"/>
      <c r="Q120" s="2"/>
      <c r="R120" s="2"/>
    </row>
    <row r="121" spans="1:18" ht="33.75">
      <c r="A121">
        <v>13</v>
      </c>
      <c r="B121">
        <v>7</v>
      </c>
      <c r="C121">
        <v>2020</v>
      </c>
      <c r="D121">
        <v>105</v>
      </c>
      <c r="G121" s="15">
        <v>105</v>
      </c>
      <c r="H121" s="20" t="s">
        <v>140</v>
      </c>
      <c r="I121" s="23">
        <v>1500</v>
      </c>
      <c r="J121" s="23" t="s">
        <v>36</v>
      </c>
      <c r="K121" s="15" t="s">
        <v>26</v>
      </c>
      <c r="L121" s="7"/>
      <c r="M121" s="2"/>
      <c r="N121" s="2"/>
      <c r="O121" s="29">
        <f>(IF(AND(J121&gt;0,J121&lt;=I121),J121,I121)*(L121-M121+N121))</f>
        <v>0</v>
      </c>
      <c r="P121" s="12"/>
      <c r="Q121" s="2"/>
      <c r="R121" s="2"/>
    </row>
    <row r="122" spans="1:18" ht="45">
      <c r="A122">
        <v>13</v>
      </c>
      <c r="B122">
        <v>7</v>
      </c>
      <c r="C122">
        <v>2020</v>
      </c>
      <c r="D122">
        <v>106</v>
      </c>
      <c r="G122" s="15">
        <v>106</v>
      </c>
      <c r="H122" s="20" t="s">
        <v>141</v>
      </c>
      <c r="I122" s="23">
        <v>18000</v>
      </c>
      <c r="J122" s="23" t="s">
        <v>25</v>
      </c>
      <c r="K122" s="15" t="s">
        <v>26</v>
      </c>
      <c r="L122" s="7"/>
      <c r="M122" s="2"/>
      <c r="N122" s="2"/>
      <c r="O122" s="29">
        <f>(IF(AND(J122&gt;0,J122&lt;=I122),J122,I122)*(L122-M122+N122))</f>
        <v>0</v>
      </c>
      <c r="P122" s="12"/>
      <c r="Q122" s="2"/>
      <c r="R122" s="2"/>
    </row>
    <row r="123" spans="1:18" ht="45">
      <c r="A123">
        <v>13</v>
      </c>
      <c r="B123">
        <v>7</v>
      </c>
      <c r="C123">
        <v>2020</v>
      </c>
      <c r="D123">
        <v>107</v>
      </c>
      <c r="G123" s="15">
        <v>107</v>
      </c>
      <c r="H123" s="20" t="s">
        <v>142</v>
      </c>
      <c r="I123" s="23">
        <v>3750</v>
      </c>
      <c r="J123" s="23" t="s">
        <v>30</v>
      </c>
      <c r="K123" s="15" t="s">
        <v>26</v>
      </c>
      <c r="L123" s="7"/>
      <c r="M123" s="2"/>
      <c r="N123" s="2"/>
      <c r="O123" s="29">
        <f>(IF(AND(J123&gt;0,J123&lt;=I123),J123,I123)*(L123-M123+N123))</f>
        <v>0</v>
      </c>
      <c r="P123" s="12"/>
      <c r="Q123" s="2"/>
      <c r="R123" s="2"/>
    </row>
    <row r="124" spans="1:18" ht="45">
      <c r="A124">
        <v>13</v>
      </c>
      <c r="B124">
        <v>7</v>
      </c>
      <c r="C124">
        <v>2020</v>
      </c>
      <c r="D124">
        <v>108</v>
      </c>
      <c r="G124" s="15">
        <v>108</v>
      </c>
      <c r="H124" s="20" t="s">
        <v>143</v>
      </c>
      <c r="I124" s="23">
        <v>22500</v>
      </c>
      <c r="J124" s="23" t="s">
        <v>25</v>
      </c>
      <c r="K124" s="15" t="s">
        <v>26</v>
      </c>
      <c r="L124" s="7"/>
      <c r="M124" s="2"/>
      <c r="N124" s="2"/>
      <c r="O124" s="29">
        <f>(IF(AND(J124&gt;0,J124&lt;=I124),J124,I124)*(L124-M124+N124))</f>
        <v>0</v>
      </c>
      <c r="P124" s="12"/>
      <c r="Q124" s="2"/>
      <c r="R124" s="2"/>
    </row>
    <row r="125" spans="1:18" ht="33.75">
      <c r="A125">
        <v>13</v>
      </c>
      <c r="B125">
        <v>7</v>
      </c>
      <c r="C125">
        <v>2020</v>
      </c>
      <c r="D125">
        <v>109</v>
      </c>
      <c r="G125" s="15">
        <v>109</v>
      </c>
      <c r="H125" s="20" t="s">
        <v>144</v>
      </c>
      <c r="I125" s="23">
        <v>300</v>
      </c>
      <c r="J125" s="23" t="s">
        <v>36</v>
      </c>
      <c r="K125" s="15" t="s">
        <v>26</v>
      </c>
      <c r="L125" s="7"/>
      <c r="M125" s="2"/>
      <c r="N125" s="2"/>
      <c r="O125" s="29">
        <f>(IF(AND(J125&gt;0,J125&lt;=I125),J125,I125)*(L125-M125+N125))</f>
        <v>0</v>
      </c>
      <c r="P125" s="12"/>
      <c r="Q125" s="2"/>
      <c r="R125" s="2"/>
    </row>
    <row r="126" spans="1:18" ht="67.5">
      <c r="A126">
        <v>13</v>
      </c>
      <c r="B126">
        <v>7</v>
      </c>
      <c r="C126">
        <v>2020</v>
      </c>
      <c r="D126">
        <v>110</v>
      </c>
      <c r="G126" s="15">
        <v>110</v>
      </c>
      <c r="H126" s="20" t="s">
        <v>145</v>
      </c>
      <c r="I126" s="23">
        <v>413</v>
      </c>
      <c r="J126" s="23" t="s">
        <v>36</v>
      </c>
      <c r="K126" s="15" t="s">
        <v>26</v>
      </c>
      <c r="L126" s="7"/>
      <c r="M126" s="2"/>
      <c r="N126" s="2"/>
      <c r="O126" s="29">
        <f>(IF(AND(J126&gt;0,J126&lt;=I126),J126,I126)*(L126-M126+N126))</f>
        <v>0</v>
      </c>
      <c r="P126" s="12"/>
      <c r="Q126" s="2"/>
      <c r="R126" s="2"/>
    </row>
    <row r="127" spans="1:18" ht="191.25">
      <c r="A127">
        <v>13</v>
      </c>
      <c r="B127">
        <v>7</v>
      </c>
      <c r="C127">
        <v>2020</v>
      </c>
      <c r="D127">
        <v>111</v>
      </c>
      <c r="G127" s="15">
        <v>111</v>
      </c>
      <c r="H127" s="20" t="s">
        <v>146</v>
      </c>
      <c r="I127" s="23">
        <v>2100</v>
      </c>
      <c r="J127" s="23" t="s">
        <v>30</v>
      </c>
      <c r="K127" s="15" t="s">
        <v>26</v>
      </c>
      <c r="L127" s="7"/>
      <c r="M127" s="2"/>
      <c r="N127" s="2"/>
      <c r="O127" s="29">
        <f>(IF(AND(J127&gt;0,J127&lt;=I127),J127,I127)*(L127-M127+N127))</f>
        <v>0</v>
      </c>
      <c r="P127" s="12"/>
      <c r="Q127" s="2"/>
      <c r="R127" s="2"/>
    </row>
    <row r="128" spans="1:18" ht="213.75">
      <c r="A128">
        <v>13</v>
      </c>
      <c r="B128">
        <v>7</v>
      </c>
      <c r="C128">
        <v>2020</v>
      </c>
      <c r="D128">
        <v>112</v>
      </c>
      <c r="G128" s="15">
        <v>112</v>
      </c>
      <c r="H128" s="20" t="s">
        <v>147</v>
      </c>
      <c r="I128" s="23">
        <v>600</v>
      </c>
      <c r="J128" s="23" t="s">
        <v>30</v>
      </c>
      <c r="K128" s="15" t="s">
        <v>26</v>
      </c>
      <c r="L128" s="7"/>
      <c r="M128" s="2"/>
      <c r="N128" s="2"/>
      <c r="O128" s="29">
        <f>(IF(AND(J128&gt;0,J128&lt;=I128),J128,I128)*(L128-M128+N128))</f>
        <v>0</v>
      </c>
      <c r="P128" s="12"/>
      <c r="Q128" s="2"/>
      <c r="R128" s="2"/>
    </row>
    <row r="129" spans="1:18" ht="112.5">
      <c r="A129">
        <v>13</v>
      </c>
      <c r="B129">
        <v>7</v>
      </c>
      <c r="C129">
        <v>2020</v>
      </c>
      <c r="D129">
        <v>113</v>
      </c>
      <c r="G129" s="15">
        <v>113</v>
      </c>
      <c r="H129" s="20" t="s">
        <v>148</v>
      </c>
      <c r="I129" s="23">
        <v>1875</v>
      </c>
      <c r="J129" s="23" t="s">
        <v>36</v>
      </c>
      <c r="K129" s="15" t="s">
        <v>26</v>
      </c>
      <c r="L129" s="7"/>
      <c r="M129" s="2"/>
      <c r="N129" s="2"/>
      <c r="O129" s="29">
        <f>(IF(AND(J129&gt;0,J129&lt;=I129),J129,I129)*(L129-M129+N129))</f>
        <v>0</v>
      </c>
      <c r="P129" s="12"/>
      <c r="Q129" s="2"/>
      <c r="R129" s="2"/>
    </row>
    <row r="130" spans="1:18" ht="15">
      <c r="A130">
        <v>13</v>
      </c>
      <c r="B130">
        <v>7</v>
      </c>
      <c r="C130">
        <v>2020</v>
      </c>
      <c r="D130">
        <v>114</v>
      </c>
      <c r="G130" s="15">
        <v>114</v>
      </c>
      <c r="H130" s="20" t="s">
        <v>149</v>
      </c>
      <c r="I130" s="23">
        <v>675</v>
      </c>
      <c r="J130" s="23" t="s">
        <v>30</v>
      </c>
      <c r="K130" s="15" t="s">
        <v>26</v>
      </c>
      <c r="L130" s="7"/>
      <c r="M130" s="2"/>
      <c r="N130" s="2"/>
      <c r="O130" s="29">
        <f>(IF(AND(J130&gt;0,J130&lt;=I130),J130,I130)*(L130-M130+N130))</f>
        <v>0</v>
      </c>
      <c r="P130" s="12"/>
      <c r="Q130" s="2"/>
      <c r="R130" s="2"/>
    </row>
    <row r="131" spans="1:18" ht="15">
      <c r="A131">
        <v>13</v>
      </c>
      <c r="B131">
        <v>7</v>
      </c>
      <c r="C131">
        <v>2020</v>
      </c>
      <c r="D131">
        <v>115</v>
      </c>
      <c r="G131" s="15">
        <v>115</v>
      </c>
      <c r="H131" s="20" t="s">
        <v>150</v>
      </c>
      <c r="I131" s="23">
        <v>600</v>
      </c>
      <c r="J131" s="23" t="s">
        <v>30</v>
      </c>
      <c r="K131" s="15" t="s">
        <v>26</v>
      </c>
      <c r="L131" s="7"/>
      <c r="M131" s="2"/>
      <c r="N131" s="2"/>
      <c r="O131" s="29">
        <f>(IF(AND(J131&gt;0,J131&lt;=I131),J131,I131)*(L131-M131+N131))</f>
        <v>0</v>
      </c>
      <c r="P131" s="12"/>
      <c r="Q131" s="2"/>
      <c r="R131" s="2"/>
    </row>
    <row r="132" spans="1:18" ht="22.5">
      <c r="A132">
        <v>13</v>
      </c>
      <c r="B132">
        <v>7</v>
      </c>
      <c r="C132">
        <v>2020</v>
      </c>
      <c r="D132">
        <v>116</v>
      </c>
      <c r="G132" s="15">
        <v>116</v>
      </c>
      <c r="H132" s="20" t="s">
        <v>151</v>
      </c>
      <c r="I132" s="23">
        <v>301</v>
      </c>
      <c r="J132" s="23" t="s">
        <v>25</v>
      </c>
      <c r="K132" s="15" t="s">
        <v>26</v>
      </c>
      <c r="L132" s="7"/>
      <c r="M132" s="2"/>
      <c r="N132" s="2"/>
      <c r="O132" s="29">
        <f>(IF(AND(J132&gt;0,J132&lt;=I132),J132,I132)*(L132-M132+N132))</f>
        <v>0</v>
      </c>
      <c r="P132" s="12"/>
      <c r="Q132" s="2"/>
      <c r="R132" s="2"/>
    </row>
    <row r="133" spans="1:18" ht="15">
      <c r="A133">
        <v>13</v>
      </c>
      <c r="B133">
        <v>7</v>
      </c>
      <c r="C133">
        <v>2020</v>
      </c>
      <c r="D133">
        <v>117</v>
      </c>
      <c r="G133" s="15">
        <v>117</v>
      </c>
      <c r="H133" s="20" t="s">
        <v>152</v>
      </c>
      <c r="I133" s="23">
        <v>1500</v>
      </c>
      <c r="J133" s="23" t="s">
        <v>30</v>
      </c>
      <c r="K133" s="15" t="s">
        <v>26</v>
      </c>
      <c r="L133" s="7"/>
      <c r="M133" s="2"/>
      <c r="N133" s="2"/>
      <c r="O133" s="29">
        <f>(IF(AND(J133&gt;0,J133&lt;=I133),J133,I133)*(L133-M133+N133))</f>
        <v>0</v>
      </c>
      <c r="P133" s="12"/>
      <c r="Q133" s="2"/>
      <c r="R133" s="2"/>
    </row>
    <row r="134" spans="1:18" ht="78.75">
      <c r="A134">
        <v>13</v>
      </c>
      <c r="B134">
        <v>7</v>
      </c>
      <c r="C134">
        <v>2020</v>
      </c>
      <c r="D134">
        <v>118</v>
      </c>
      <c r="G134" s="15">
        <v>118</v>
      </c>
      <c r="H134" s="20" t="s">
        <v>153</v>
      </c>
      <c r="I134" s="23">
        <v>1128</v>
      </c>
      <c r="J134" s="23" t="s">
        <v>30</v>
      </c>
      <c r="K134" s="15" t="s">
        <v>26</v>
      </c>
      <c r="L134" s="7"/>
      <c r="M134" s="2"/>
      <c r="N134" s="2"/>
      <c r="O134" s="29">
        <f>(IF(AND(J134&gt;0,J134&lt;=I134),J134,I134)*(L134-M134+N134))</f>
        <v>0</v>
      </c>
      <c r="P134" s="12"/>
      <c r="Q134" s="2"/>
      <c r="R134" s="2"/>
    </row>
    <row r="135" spans="1:18" ht="15">
      <c r="A135">
        <v>13</v>
      </c>
      <c r="B135">
        <v>7</v>
      </c>
      <c r="C135">
        <v>2020</v>
      </c>
      <c r="D135">
        <v>119</v>
      </c>
      <c r="G135" s="15">
        <v>119</v>
      </c>
      <c r="H135" s="20" t="s">
        <v>154</v>
      </c>
      <c r="I135" s="23">
        <v>113</v>
      </c>
      <c r="J135" s="23" t="s">
        <v>30</v>
      </c>
      <c r="K135" s="15" t="s">
        <v>26</v>
      </c>
      <c r="L135" s="7"/>
      <c r="M135" s="2"/>
      <c r="N135" s="2"/>
      <c r="O135" s="29">
        <f>(IF(AND(J135&gt;0,J135&lt;=I135),J135,I135)*(L135-M135+N135))</f>
        <v>0</v>
      </c>
      <c r="P135" s="12"/>
      <c r="Q135" s="2"/>
      <c r="R135" s="2"/>
    </row>
    <row r="136" spans="1:18" ht="45">
      <c r="A136">
        <v>13</v>
      </c>
      <c r="B136">
        <v>7</v>
      </c>
      <c r="C136">
        <v>2020</v>
      </c>
      <c r="D136">
        <v>120</v>
      </c>
      <c r="G136" s="15">
        <v>120</v>
      </c>
      <c r="H136" s="20" t="s">
        <v>155</v>
      </c>
      <c r="I136" s="23">
        <v>450</v>
      </c>
      <c r="J136" s="23" t="s">
        <v>30</v>
      </c>
      <c r="K136" s="15" t="s">
        <v>26</v>
      </c>
      <c r="L136" s="7"/>
      <c r="M136" s="2"/>
      <c r="N136" s="2"/>
      <c r="O136" s="29">
        <f>(IF(AND(J136&gt;0,J136&lt;=I136),J136,I136)*(L136-M136+N136))</f>
        <v>0</v>
      </c>
      <c r="P136" s="12"/>
      <c r="Q136" s="2"/>
      <c r="R136" s="2"/>
    </row>
    <row r="137" spans="1:18" ht="45">
      <c r="A137">
        <v>13</v>
      </c>
      <c r="B137">
        <v>7</v>
      </c>
      <c r="C137">
        <v>2020</v>
      </c>
      <c r="D137">
        <v>121</v>
      </c>
      <c r="G137" s="15">
        <v>121</v>
      </c>
      <c r="H137" s="20" t="s">
        <v>156</v>
      </c>
      <c r="I137" s="23">
        <v>375</v>
      </c>
      <c r="J137" s="23" t="s">
        <v>30</v>
      </c>
      <c r="K137" s="15" t="s">
        <v>26</v>
      </c>
      <c r="L137" s="7"/>
      <c r="M137" s="2"/>
      <c r="N137" s="2"/>
      <c r="O137" s="29">
        <f>(IF(AND(J137&gt;0,J137&lt;=I137),J137,I137)*(L137-M137+N137))</f>
        <v>0</v>
      </c>
      <c r="P137" s="12"/>
      <c r="Q137" s="2"/>
      <c r="R137" s="2"/>
    </row>
    <row r="138" spans="1:18" ht="33.75">
      <c r="A138">
        <v>13</v>
      </c>
      <c r="B138">
        <v>7</v>
      </c>
      <c r="C138">
        <v>2020</v>
      </c>
      <c r="D138">
        <v>122</v>
      </c>
      <c r="G138" s="15">
        <v>122</v>
      </c>
      <c r="H138" s="20" t="s">
        <v>157</v>
      </c>
      <c r="I138" s="23">
        <v>750</v>
      </c>
      <c r="J138" s="23" t="s">
        <v>25</v>
      </c>
      <c r="K138" s="15" t="s">
        <v>26</v>
      </c>
      <c r="L138" s="7"/>
      <c r="M138" s="2"/>
      <c r="N138" s="2"/>
      <c r="O138" s="29">
        <f>(IF(AND(J138&gt;0,J138&lt;=I138),J138,I138)*(L138-M138+N138))</f>
        <v>0</v>
      </c>
      <c r="P138" s="12"/>
      <c r="Q138" s="2"/>
      <c r="R138" s="2"/>
    </row>
    <row r="139" spans="1:18" ht="90">
      <c r="A139">
        <v>13</v>
      </c>
      <c r="B139">
        <v>7</v>
      </c>
      <c r="C139">
        <v>2020</v>
      </c>
      <c r="D139">
        <v>123</v>
      </c>
      <c r="G139" s="15">
        <v>123</v>
      </c>
      <c r="H139" s="20" t="s">
        <v>158</v>
      </c>
      <c r="I139" s="23">
        <v>454</v>
      </c>
      <c r="J139" s="23" t="s">
        <v>36</v>
      </c>
      <c r="K139" s="15" t="s">
        <v>26</v>
      </c>
      <c r="L139" s="7"/>
      <c r="M139" s="2"/>
      <c r="N139" s="2"/>
      <c r="O139" s="29">
        <f>(IF(AND(J139&gt;0,J139&lt;=I139),J139,I139)*(L139-M139+N139))</f>
        <v>0</v>
      </c>
      <c r="P139" s="12"/>
      <c r="Q139" s="2"/>
      <c r="R139" s="2"/>
    </row>
    <row r="140" spans="1:18" ht="56.25">
      <c r="A140">
        <v>13</v>
      </c>
      <c r="B140">
        <v>7</v>
      </c>
      <c r="C140">
        <v>2020</v>
      </c>
      <c r="D140">
        <v>124</v>
      </c>
      <c r="G140" s="15">
        <v>124</v>
      </c>
      <c r="H140" s="20" t="s">
        <v>159</v>
      </c>
      <c r="I140" s="23">
        <v>3045</v>
      </c>
      <c r="J140" s="23" t="s">
        <v>30</v>
      </c>
      <c r="K140" s="15" t="s">
        <v>26</v>
      </c>
      <c r="L140" s="7"/>
      <c r="M140" s="2"/>
      <c r="N140" s="2"/>
      <c r="O140" s="29">
        <f>(IF(AND(J140&gt;0,J140&lt;=I140),J140,I140)*(L140-M140+N140))</f>
        <v>0</v>
      </c>
      <c r="P140" s="12"/>
      <c r="Q140" s="2"/>
      <c r="R140" s="2"/>
    </row>
    <row r="141" spans="1:18" ht="15">
      <c r="A141">
        <v>13</v>
      </c>
      <c r="B141">
        <v>7</v>
      </c>
      <c r="C141">
        <v>2020</v>
      </c>
      <c r="D141">
        <v>125</v>
      </c>
      <c r="G141" s="15">
        <v>125</v>
      </c>
      <c r="H141" s="20" t="s">
        <v>160</v>
      </c>
      <c r="I141" s="23">
        <v>718</v>
      </c>
      <c r="J141" s="23" t="s">
        <v>25</v>
      </c>
      <c r="K141" s="15" t="s">
        <v>26</v>
      </c>
      <c r="L141" s="7"/>
      <c r="M141" s="2"/>
      <c r="N141" s="2"/>
      <c r="O141" s="29">
        <f>(IF(AND(J141&gt;0,J141&lt;=I141),J141,I141)*(L141-M141+N141))</f>
        <v>0</v>
      </c>
      <c r="P141" s="12"/>
      <c r="Q141" s="2"/>
      <c r="R141" s="2"/>
    </row>
    <row r="142" spans="1:18" ht="33.75">
      <c r="A142">
        <v>13</v>
      </c>
      <c r="B142">
        <v>7</v>
      </c>
      <c r="C142">
        <v>2020</v>
      </c>
      <c r="D142">
        <v>126</v>
      </c>
      <c r="G142" s="15">
        <v>126</v>
      </c>
      <c r="H142" s="20" t="s">
        <v>161</v>
      </c>
      <c r="I142" s="23">
        <v>450</v>
      </c>
      <c r="J142" s="23" t="s">
        <v>81</v>
      </c>
      <c r="K142" s="15" t="s">
        <v>26</v>
      </c>
      <c r="L142" s="7"/>
      <c r="M142" s="2"/>
      <c r="N142" s="2"/>
      <c r="O142" s="29">
        <f>(IF(AND(J142&gt;0,J142&lt;=I142),J142,I142)*(L142-M142+N142))</f>
        <v>0</v>
      </c>
      <c r="P142" s="12"/>
      <c r="Q142" s="2"/>
      <c r="R142" s="2"/>
    </row>
    <row r="143" spans="1:18" ht="45">
      <c r="A143">
        <v>13</v>
      </c>
      <c r="B143">
        <v>7</v>
      </c>
      <c r="C143">
        <v>2020</v>
      </c>
      <c r="D143">
        <v>127</v>
      </c>
      <c r="G143" s="15">
        <v>127</v>
      </c>
      <c r="H143" s="20" t="s">
        <v>162</v>
      </c>
      <c r="I143" s="23">
        <v>375</v>
      </c>
      <c r="J143" s="23" t="s">
        <v>30</v>
      </c>
      <c r="K143" s="15" t="s">
        <v>26</v>
      </c>
      <c r="L143" s="7"/>
      <c r="M143" s="2"/>
      <c r="N143" s="2"/>
      <c r="O143" s="29">
        <f>(IF(AND(J143&gt;0,J143&lt;=I143),J143,I143)*(L143-M143+N143))</f>
        <v>0</v>
      </c>
      <c r="P143" s="12"/>
      <c r="Q143" s="2"/>
      <c r="R143" s="2"/>
    </row>
    <row r="144" spans="1:18" ht="15">
      <c r="A144">
        <v>13</v>
      </c>
      <c r="B144">
        <v>7</v>
      </c>
      <c r="C144">
        <v>2020</v>
      </c>
      <c r="D144">
        <v>128</v>
      </c>
      <c r="G144" s="15">
        <v>128</v>
      </c>
      <c r="H144" s="20" t="s">
        <v>163</v>
      </c>
      <c r="I144" s="23">
        <v>2749</v>
      </c>
      <c r="J144" s="23" t="s">
        <v>30</v>
      </c>
      <c r="K144" s="15" t="s">
        <v>26</v>
      </c>
      <c r="L144" s="7"/>
      <c r="M144" s="2"/>
      <c r="N144" s="2"/>
      <c r="O144" s="29">
        <f>(IF(AND(J144&gt;0,J144&lt;=I144),J144,I144)*(L144-M144+N144))</f>
        <v>0</v>
      </c>
      <c r="P144" s="12"/>
      <c r="Q144" s="2"/>
      <c r="R144" s="2"/>
    </row>
    <row r="145" spans="1:18" ht="45">
      <c r="A145">
        <v>13</v>
      </c>
      <c r="B145">
        <v>7</v>
      </c>
      <c r="C145">
        <v>2020</v>
      </c>
      <c r="D145">
        <v>129</v>
      </c>
      <c r="G145" s="15">
        <v>129</v>
      </c>
      <c r="H145" s="20" t="s">
        <v>164</v>
      </c>
      <c r="I145" s="23">
        <v>225</v>
      </c>
      <c r="J145" s="23" t="s">
        <v>30</v>
      </c>
      <c r="K145" s="15" t="s">
        <v>26</v>
      </c>
      <c r="L145" s="7"/>
      <c r="M145" s="2"/>
      <c r="N145" s="2"/>
      <c r="O145" s="29">
        <f>(IF(AND(J145&gt;0,J145&lt;=I145),J145,I145)*(L145-M145+N145))</f>
        <v>0</v>
      </c>
      <c r="P145" s="12"/>
      <c r="Q145" s="2"/>
      <c r="R145" s="2"/>
    </row>
    <row r="146" spans="1:18" ht="15">
      <c r="A146">
        <v>13</v>
      </c>
      <c r="B146">
        <v>7</v>
      </c>
      <c r="C146">
        <v>2020</v>
      </c>
      <c r="D146">
        <v>130</v>
      </c>
      <c r="G146" s="15">
        <v>130</v>
      </c>
      <c r="H146" s="20" t="s">
        <v>165</v>
      </c>
      <c r="I146" s="23">
        <v>38</v>
      </c>
      <c r="J146" s="23" t="s">
        <v>30</v>
      </c>
      <c r="K146" s="15" t="s">
        <v>26</v>
      </c>
      <c r="L146" s="7"/>
      <c r="M146" s="2"/>
      <c r="N146" s="2"/>
      <c r="O146" s="29">
        <f>(IF(AND(J146&gt;0,J146&lt;=I146),J146,I146)*(L146-M146+N146))</f>
        <v>0</v>
      </c>
      <c r="P146" s="12"/>
      <c r="Q146" s="2"/>
      <c r="R146" s="2"/>
    </row>
    <row r="147" spans="1:18" ht="56.25">
      <c r="A147">
        <v>13</v>
      </c>
      <c r="B147">
        <v>7</v>
      </c>
      <c r="C147">
        <v>2020</v>
      </c>
      <c r="D147">
        <v>131</v>
      </c>
      <c r="G147" s="15">
        <v>131</v>
      </c>
      <c r="H147" s="20" t="s">
        <v>166</v>
      </c>
      <c r="I147" s="23">
        <v>338</v>
      </c>
      <c r="J147" s="23" t="s">
        <v>25</v>
      </c>
      <c r="K147" s="15" t="s">
        <v>26</v>
      </c>
      <c r="L147" s="7"/>
      <c r="M147" s="2"/>
      <c r="N147" s="2"/>
      <c r="O147" s="29">
        <f>(IF(AND(J147&gt;0,J147&lt;=I147),J147,I147)*(L147-M147+N147))</f>
        <v>0</v>
      </c>
      <c r="P147" s="12"/>
      <c r="Q147" s="2"/>
      <c r="R147" s="2"/>
    </row>
    <row r="148" spans="1:18" ht="56.25">
      <c r="A148">
        <v>13</v>
      </c>
      <c r="B148">
        <v>7</v>
      </c>
      <c r="C148">
        <v>2020</v>
      </c>
      <c r="D148">
        <v>132</v>
      </c>
      <c r="G148" s="15">
        <v>132</v>
      </c>
      <c r="H148" s="20" t="s">
        <v>167</v>
      </c>
      <c r="I148" s="23">
        <v>3750</v>
      </c>
      <c r="J148" s="23" t="s">
        <v>30</v>
      </c>
      <c r="K148" s="15" t="s">
        <v>26</v>
      </c>
      <c r="L148" s="7"/>
      <c r="M148" s="2"/>
      <c r="N148" s="2"/>
      <c r="O148" s="29">
        <f>(IF(AND(J148&gt;0,J148&lt;=I148),J148,I148)*(L148-M148+N148))</f>
        <v>0</v>
      </c>
      <c r="P148" s="12"/>
      <c r="Q148" s="2"/>
      <c r="R148" s="2"/>
    </row>
    <row r="149" spans="1:18" ht="33.75">
      <c r="A149">
        <v>13</v>
      </c>
      <c r="B149">
        <v>7</v>
      </c>
      <c r="C149">
        <v>2020</v>
      </c>
      <c r="D149">
        <v>133</v>
      </c>
      <c r="G149" s="15">
        <v>133</v>
      </c>
      <c r="H149" s="20" t="s">
        <v>168</v>
      </c>
      <c r="I149" s="23">
        <v>600</v>
      </c>
      <c r="J149" s="23" t="s">
        <v>25</v>
      </c>
      <c r="K149" s="15" t="s">
        <v>26</v>
      </c>
      <c r="L149" s="7"/>
      <c r="M149" s="2"/>
      <c r="N149" s="2"/>
      <c r="O149" s="29">
        <f>(IF(AND(J149&gt;0,J149&lt;=I149),J149,I149)*(L149-M149+N149))</f>
        <v>0</v>
      </c>
      <c r="P149" s="12"/>
      <c r="Q149" s="2"/>
      <c r="R149" s="2"/>
    </row>
    <row r="150" spans="1:18" ht="22.5">
      <c r="A150">
        <v>13</v>
      </c>
      <c r="B150">
        <v>7</v>
      </c>
      <c r="C150">
        <v>2020</v>
      </c>
      <c r="D150">
        <v>134</v>
      </c>
      <c r="G150" s="15">
        <v>134</v>
      </c>
      <c r="H150" s="20" t="s">
        <v>169</v>
      </c>
      <c r="I150" s="23">
        <v>15</v>
      </c>
      <c r="J150" s="23" t="s">
        <v>30</v>
      </c>
      <c r="K150" s="15" t="s">
        <v>26</v>
      </c>
      <c r="L150" s="7"/>
      <c r="M150" s="2"/>
      <c r="N150" s="2"/>
      <c r="O150" s="29">
        <f>(IF(AND(J150&gt;0,J150&lt;=I150),J150,I150)*(L150-M150+N150))</f>
        <v>0</v>
      </c>
      <c r="P150" s="12"/>
      <c r="Q150" s="2"/>
      <c r="R150" s="2"/>
    </row>
    <row r="151" spans="1:18" ht="33.75">
      <c r="A151">
        <v>13</v>
      </c>
      <c r="B151">
        <v>7</v>
      </c>
      <c r="C151">
        <v>2020</v>
      </c>
      <c r="D151">
        <v>135</v>
      </c>
      <c r="G151" s="15">
        <v>135</v>
      </c>
      <c r="H151" s="20" t="s">
        <v>170</v>
      </c>
      <c r="I151" s="23">
        <v>23</v>
      </c>
      <c r="J151" s="23" t="s">
        <v>30</v>
      </c>
      <c r="K151" s="15" t="s">
        <v>26</v>
      </c>
      <c r="L151" s="7"/>
      <c r="M151" s="2"/>
      <c r="N151" s="2"/>
      <c r="O151" s="29">
        <f>(IF(AND(J151&gt;0,J151&lt;=I151),J151,I151)*(L151-M151+N151))</f>
        <v>0</v>
      </c>
      <c r="P151" s="12"/>
      <c r="Q151" s="2"/>
      <c r="R151" s="2"/>
    </row>
    <row r="152" spans="1:18" ht="33.75">
      <c r="A152">
        <v>13</v>
      </c>
      <c r="B152">
        <v>7</v>
      </c>
      <c r="C152">
        <v>2020</v>
      </c>
      <c r="D152">
        <v>136</v>
      </c>
      <c r="G152" s="15">
        <v>136</v>
      </c>
      <c r="H152" s="20" t="s">
        <v>171</v>
      </c>
      <c r="I152" s="23">
        <v>23</v>
      </c>
      <c r="J152" s="23" t="s">
        <v>30</v>
      </c>
      <c r="K152" s="15" t="s">
        <v>26</v>
      </c>
      <c r="L152" s="7"/>
      <c r="M152" s="2"/>
      <c r="N152" s="2"/>
      <c r="O152" s="29">
        <f>(IF(AND(J152&gt;0,J152&lt;=I152),J152,I152)*(L152-M152+N152))</f>
        <v>0</v>
      </c>
      <c r="P152" s="12"/>
      <c r="Q152" s="2"/>
      <c r="R152" s="2"/>
    </row>
    <row r="153" spans="1:18" ht="33.75">
      <c r="A153">
        <v>13</v>
      </c>
      <c r="B153">
        <v>7</v>
      </c>
      <c r="C153">
        <v>2020</v>
      </c>
      <c r="D153">
        <v>137</v>
      </c>
      <c r="G153" s="15">
        <v>137</v>
      </c>
      <c r="H153" s="20" t="s">
        <v>172</v>
      </c>
      <c r="I153" s="23">
        <v>143</v>
      </c>
      <c r="J153" s="23" t="s">
        <v>25</v>
      </c>
      <c r="K153" s="15" t="s">
        <v>26</v>
      </c>
      <c r="L153" s="7"/>
      <c r="M153" s="2"/>
      <c r="N153" s="2"/>
      <c r="O153" s="29">
        <f>(IF(AND(J153&gt;0,J153&lt;=I153),J153,I153)*(L153-M153+N153))</f>
        <v>0</v>
      </c>
      <c r="P153" s="12"/>
      <c r="Q153" s="2"/>
      <c r="R153" s="2"/>
    </row>
    <row r="154" spans="1:18" ht="33.75">
      <c r="A154">
        <v>13</v>
      </c>
      <c r="B154">
        <v>7</v>
      </c>
      <c r="C154">
        <v>2020</v>
      </c>
      <c r="D154">
        <v>138</v>
      </c>
      <c r="G154" s="15">
        <v>138</v>
      </c>
      <c r="H154" s="20" t="s">
        <v>173</v>
      </c>
      <c r="I154" s="23">
        <v>263</v>
      </c>
      <c r="J154" s="23" t="s">
        <v>72</v>
      </c>
      <c r="K154" s="15" t="s">
        <v>26</v>
      </c>
      <c r="L154" s="7"/>
      <c r="M154" s="2"/>
      <c r="N154" s="2"/>
      <c r="O154" s="29">
        <f>(IF(AND(J154&gt;0,J154&lt;=I154),J154,I154)*(L154-M154+N154))</f>
        <v>0</v>
      </c>
      <c r="P154" s="12"/>
      <c r="Q154" s="2"/>
      <c r="R154" s="2"/>
    </row>
    <row r="155" spans="1:18" ht="22.5">
      <c r="A155">
        <v>13</v>
      </c>
      <c r="B155">
        <v>7</v>
      </c>
      <c r="C155">
        <v>2020</v>
      </c>
      <c r="D155">
        <v>139</v>
      </c>
      <c r="G155" s="15">
        <v>139</v>
      </c>
      <c r="H155" s="20" t="s">
        <v>174</v>
      </c>
      <c r="I155" s="23">
        <v>150</v>
      </c>
      <c r="J155" s="23" t="s">
        <v>72</v>
      </c>
      <c r="K155" s="15" t="s">
        <v>26</v>
      </c>
      <c r="L155" s="7"/>
      <c r="M155" s="2"/>
      <c r="N155" s="2"/>
      <c r="O155" s="29">
        <f>(IF(AND(J155&gt;0,J155&lt;=I155),J155,I155)*(L155-M155+N155))</f>
        <v>0</v>
      </c>
      <c r="P155" s="12"/>
      <c r="Q155" s="2"/>
      <c r="R155" s="2"/>
    </row>
    <row r="156" spans="1:18" ht="22.5">
      <c r="A156">
        <v>13</v>
      </c>
      <c r="B156">
        <v>7</v>
      </c>
      <c r="C156">
        <v>2020</v>
      </c>
      <c r="D156">
        <v>140</v>
      </c>
      <c r="G156" s="15">
        <v>140</v>
      </c>
      <c r="H156" s="20" t="s">
        <v>175</v>
      </c>
      <c r="I156" s="23">
        <v>15</v>
      </c>
      <c r="J156" s="23" t="s">
        <v>72</v>
      </c>
      <c r="K156" s="15" t="s">
        <v>26</v>
      </c>
      <c r="L156" s="7"/>
      <c r="M156" s="2"/>
      <c r="N156" s="2"/>
      <c r="O156" s="29">
        <f>(IF(AND(J156&gt;0,J156&lt;=I156),J156,I156)*(L156-M156+N156))</f>
        <v>0</v>
      </c>
      <c r="P156" s="12"/>
      <c r="Q156" s="2"/>
      <c r="R156" s="2"/>
    </row>
    <row r="157" spans="1:18" ht="15">
      <c r="A157">
        <v>13</v>
      </c>
      <c r="B157">
        <v>7</v>
      </c>
      <c r="C157">
        <v>2020</v>
      </c>
      <c r="D157">
        <v>141</v>
      </c>
      <c r="G157" s="15">
        <v>141</v>
      </c>
      <c r="H157" s="20" t="s">
        <v>176</v>
      </c>
      <c r="I157" s="23">
        <v>6</v>
      </c>
      <c r="J157" s="23" t="s">
        <v>72</v>
      </c>
      <c r="K157" s="15" t="s">
        <v>26</v>
      </c>
      <c r="L157" s="7"/>
      <c r="M157" s="2"/>
      <c r="N157" s="2"/>
      <c r="O157" s="29">
        <f>(IF(AND(J157&gt;0,J157&lt;=I157),J157,I157)*(L157-M157+N157))</f>
        <v>0</v>
      </c>
      <c r="P157" s="12"/>
      <c r="Q157" s="2"/>
      <c r="R157" s="2"/>
    </row>
    <row r="158" spans="1:18" ht="22.5">
      <c r="A158">
        <v>13</v>
      </c>
      <c r="B158">
        <v>7</v>
      </c>
      <c r="C158">
        <v>2020</v>
      </c>
      <c r="D158">
        <v>142</v>
      </c>
      <c r="G158" s="15">
        <v>142</v>
      </c>
      <c r="H158" s="20" t="s">
        <v>177</v>
      </c>
      <c r="I158" s="23">
        <v>15</v>
      </c>
      <c r="J158" s="23" t="s">
        <v>72</v>
      </c>
      <c r="K158" s="15" t="s">
        <v>26</v>
      </c>
      <c r="L158" s="7"/>
      <c r="M158" s="2"/>
      <c r="N158" s="2"/>
      <c r="O158" s="29">
        <f>(IF(AND(J158&gt;0,J158&lt;=I158),J158,I158)*(L158-M158+N158))</f>
        <v>0</v>
      </c>
      <c r="P158" s="12"/>
      <c r="Q158" s="2"/>
      <c r="R158" s="2"/>
    </row>
    <row r="159" spans="1:18" ht="15">
      <c r="A159">
        <v>13</v>
      </c>
      <c r="B159">
        <v>7</v>
      </c>
      <c r="C159">
        <v>2020</v>
      </c>
      <c r="D159">
        <v>143</v>
      </c>
      <c r="G159" s="15">
        <v>143</v>
      </c>
      <c r="H159" s="20" t="s">
        <v>178</v>
      </c>
      <c r="I159" s="23">
        <v>12</v>
      </c>
      <c r="J159" s="23" t="s">
        <v>72</v>
      </c>
      <c r="K159" s="15" t="s">
        <v>26</v>
      </c>
      <c r="L159" s="7"/>
      <c r="M159" s="2"/>
      <c r="N159" s="2"/>
      <c r="O159" s="29">
        <f>(IF(AND(J159&gt;0,J159&lt;=I159),J159,I159)*(L159-M159+N159))</f>
        <v>0</v>
      </c>
      <c r="P159" s="12"/>
      <c r="Q159" s="2"/>
      <c r="R159" s="2"/>
    </row>
    <row r="160" spans="1:18" ht="15">
      <c r="A160">
        <v>13</v>
      </c>
      <c r="B160">
        <v>7</v>
      </c>
      <c r="C160">
        <v>2020</v>
      </c>
      <c r="D160">
        <v>144</v>
      </c>
      <c r="G160" s="15">
        <v>144</v>
      </c>
      <c r="H160" s="20" t="s">
        <v>179</v>
      </c>
      <c r="I160" s="23">
        <v>75</v>
      </c>
      <c r="J160" s="23" t="s">
        <v>67</v>
      </c>
      <c r="K160" s="15" t="s">
        <v>26</v>
      </c>
      <c r="L160" s="7"/>
      <c r="M160" s="2"/>
      <c r="N160" s="2"/>
      <c r="O160" s="29">
        <f>(IF(AND(J160&gt;0,J160&lt;=I160),J160,I160)*(L160-M160+N160))</f>
        <v>0</v>
      </c>
      <c r="P160" s="12"/>
      <c r="Q160" s="2"/>
      <c r="R160" s="2"/>
    </row>
    <row r="161" spans="1:18" ht="67.5">
      <c r="A161">
        <v>13</v>
      </c>
      <c r="B161">
        <v>7</v>
      </c>
      <c r="C161">
        <v>2020</v>
      </c>
      <c r="D161">
        <v>145</v>
      </c>
      <c r="G161" s="15">
        <v>145</v>
      </c>
      <c r="H161" s="20" t="s">
        <v>180</v>
      </c>
      <c r="I161" s="23">
        <v>1875</v>
      </c>
      <c r="J161" s="23" t="s">
        <v>103</v>
      </c>
      <c r="K161" s="15" t="s">
        <v>26</v>
      </c>
      <c r="L161" s="7"/>
      <c r="M161" s="2"/>
      <c r="N161" s="2"/>
      <c r="O161" s="29">
        <f>(IF(AND(J161&gt;0,J161&lt;=I161),J161,I161)*(L161-M161+N161))</f>
        <v>0</v>
      </c>
      <c r="P161" s="12"/>
      <c r="Q161" s="2"/>
      <c r="R161" s="2"/>
    </row>
    <row r="162" spans="1:18" ht="22.5">
      <c r="A162">
        <v>13</v>
      </c>
      <c r="B162">
        <v>7</v>
      </c>
      <c r="C162">
        <v>2020</v>
      </c>
      <c r="D162">
        <v>146</v>
      </c>
      <c r="G162" s="15">
        <v>146</v>
      </c>
      <c r="H162" s="20" t="s">
        <v>181</v>
      </c>
      <c r="I162" s="23">
        <v>975</v>
      </c>
      <c r="J162" s="23" t="s">
        <v>103</v>
      </c>
      <c r="K162" s="15" t="s">
        <v>26</v>
      </c>
      <c r="L162" s="7"/>
      <c r="M162" s="2"/>
      <c r="N162" s="2"/>
      <c r="O162" s="29">
        <f>(IF(AND(J162&gt;0,J162&lt;=I162),J162,I162)*(L162-M162+N162))</f>
        <v>0</v>
      </c>
      <c r="P162" s="12"/>
      <c r="Q162" s="2"/>
      <c r="R162" s="2"/>
    </row>
    <row r="163" spans="1:18" ht="15">
      <c r="A163">
        <v>13</v>
      </c>
      <c r="B163">
        <v>7</v>
      </c>
      <c r="C163">
        <v>2020</v>
      </c>
      <c r="D163">
        <v>147</v>
      </c>
      <c r="G163" s="15">
        <v>147</v>
      </c>
      <c r="H163" s="20" t="s">
        <v>182</v>
      </c>
      <c r="I163" s="23">
        <v>600</v>
      </c>
      <c r="J163" s="23" t="s">
        <v>103</v>
      </c>
      <c r="K163" s="15" t="s">
        <v>26</v>
      </c>
      <c r="L163" s="7"/>
      <c r="M163" s="2"/>
      <c r="N163" s="2"/>
      <c r="O163" s="29">
        <f>(IF(AND(J163&gt;0,J163&lt;=I163),J163,I163)*(L163-M163+N163))</f>
        <v>0</v>
      </c>
      <c r="P163" s="12"/>
      <c r="Q163" s="2"/>
      <c r="R163" s="2"/>
    </row>
    <row r="164" spans="1:18" ht="22.5">
      <c r="A164">
        <v>13</v>
      </c>
      <c r="B164">
        <v>7</v>
      </c>
      <c r="C164">
        <v>2020</v>
      </c>
      <c r="D164">
        <v>148</v>
      </c>
      <c r="G164" s="15">
        <v>148</v>
      </c>
      <c r="H164" s="20" t="s">
        <v>183</v>
      </c>
      <c r="I164" s="23">
        <v>975</v>
      </c>
      <c r="J164" s="23" t="s">
        <v>103</v>
      </c>
      <c r="K164" s="15" t="s">
        <v>26</v>
      </c>
      <c r="L164" s="7"/>
      <c r="M164" s="2"/>
      <c r="N164" s="2"/>
      <c r="O164" s="29">
        <f>(IF(AND(J164&gt;0,J164&lt;=I164),J164,I164)*(L164-M164+N164))</f>
        <v>0</v>
      </c>
      <c r="P164" s="12"/>
      <c r="Q164" s="2"/>
      <c r="R164" s="2"/>
    </row>
    <row r="165" spans="1:18" ht="15">
      <c r="A165">
        <v>13</v>
      </c>
      <c r="B165">
        <v>7</v>
      </c>
      <c r="C165">
        <v>2020</v>
      </c>
      <c r="D165">
        <v>149</v>
      </c>
      <c r="G165" s="15">
        <v>149</v>
      </c>
      <c r="H165" s="20" t="s">
        <v>184</v>
      </c>
      <c r="I165" s="23">
        <v>102</v>
      </c>
      <c r="J165" s="23" t="s">
        <v>25</v>
      </c>
      <c r="K165" s="15" t="s">
        <v>26</v>
      </c>
      <c r="L165" s="7"/>
      <c r="M165" s="2"/>
      <c r="N165" s="2"/>
      <c r="O165" s="29">
        <f>(IF(AND(J165&gt;0,J165&lt;=I165),J165,I165)*(L165-M165+N165))</f>
        <v>0</v>
      </c>
      <c r="P165" s="12"/>
      <c r="Q165" s="2"/>
      <c r="R165" s="2"/>
    </row>
    <row r="166" spans="1:18" ht="22.5">
      <c r="A166">
        <v>13</v>
      </c>
      <c r="B166">
        <v>7</v>
      </c>
      <c r="C166">
        <v>2020</v>
      </c>
      <c r="D166">
        <v>150</v>
      </c>
      <c r="G166" s="15">
        <v>150</v>
      </c>
      <c r="H166" s="20" t="s">
        <v>185</v>
      </c>
      <c r="I166" s="23">
        <v>600</v>
      </c>
      <c r="J166" s="23" t="s">
        <v>103</v>
      </c>
      <c r="K166" s="15" t="s">
        <v>26</v>
      </c>
      <c r="L166" s="7"/>
      <c r="M166" s="2"/>
      <c r="N166" s="2"/>
      <c r="O166" s="29">
        <f>(IF(AND(J166&gt;0,J166&lt;=I166),J166,I166)*(L166-M166+N166))</f>
        <v>0</v>
      </c>
      <c r="P166" s="12"/>
      <c r="Q166" s="2"/>
      <c r="R166" s="2"/>
    </row>
    <row r="167" spans="1:18" ht="15">
      <c r="A167">
        <v>13</v>
      </c>
      <c r="B167">
        <v>7</v>
      </c>
      <c r="C167">
        <v>2020</v>
      </c>
      <c r="D167">
        <v>151</v>
      </c>
      <c r="G167" s="15">
        <v>151</v>
      </c>
      <c r="H167" s="20" t="s">
        <v>186</v>
      </c>
      <c r="I167" s="23">
        <v>300</v>
      </c>
      <c r="J167" s="23" t="s">
        <v>25</v>
      </c>
      <c r="K167" s="15" t="s">
        <v>26</v>
      </c>
      <c r="L167" s="7"/>
      <c r="M167" s="2"/>
      <c r="N167" s="2"/>
      <c r="O167" s="29">
        <f>(IF(AND(J167&gt;0,J167&lt;=I167),J167,I167)*(L167-M167+N167))</f>
        <v>0</v>
      </c>
      <c r="P167" s="12"/>
      <c r="Q167" s="2"/>
      <c r="R167" s="2"/>
    </row>
    <row r="168" spans="1:18" ht="15">
      <c r="A168">
        <v>13</v>
      </c>
      <c r="B168">
        <v>7</v>
      </c>
      <c r="C168">
        <v>2020</v>
      </c>
      <c r="D168">
        <v>152</v>
      </c>
      <c r="G168" s="15">
        <v>152</v>
      </c>
      <c r="H168" s="20" t="s">
        <v>187</v>
      </c>
      <c r="I168" s="23">
        <v>225</v>
      </c>
      <c r="J168" s="23" t="s">
        <v>25</v>
      </c>
      <c r="K168" s="15" t="s">
        <v>26</v>
      </c>
      <c r="L168" s="7"/>
      <c r="M168" s="2"/>
      <c r="N168" s="2"/>
      <c r="O168" s="29">
        <f>(IF(AND(J168&gt;0,J168&lt;=I168),J168,I168)*(L168-M168+N168))</f>
        <v>0</v>
      </c>
      <c r="P168" s="12"/>
      <c r="Q168" s="2"/>
      <c r="R168" s="2"/>
    </row>
    <row r="169" spans="1:18" ht="33.75">
      <c r="A169">
        <v>13</v>
      </c>
      <c r="B169">
        <v>7</v>
      </c>
      <c r="C169">
        <v>2020</v>
      </c>
      <c r="D169">
        <v>153</v>
      </c>
      <c r="G169" s="15">
        <v>153</v>
      </c>
      <c r="H169" s="20" t="s">
        <v>188</v>
      </c>
      <c r="I169" s="23">
        <v>165</v>
      </c>
      <c r="J169" s="23" t="s">
        <v>67</v>
      </c>
      <c r="K169" s="15" t="s">
        <v>26</v>
      </c>
      <c r="L169" s="7"/>
      <c r="M169" s="2"/>
      <c r="N169" s="2"/>
      <c r="O169" s="29">
        <f>(IF(AND(J169&gt;0,J169&lt;=I169),J169,I169)*(L169-M169+N169))</f>
        <v>0</v>
      </c>
      <c r="P169" s="12"/>
      <c r="Q169" s="2"/>
      <c r="R169" s="2"/>
    </row>
    <row r="170" spans="1:18" ht="45">
      <c r="A170">
        <v>13</v>
      </c>
      <c r="B170">
        <v>7</v>
      </c>
      <c r="C170">
        <v>2020</v>
      </c>
      <c r="D170">
        <v>154</v>
      </c>
      <c r="G170" s="15">
        <v>154</v>
      </c>
      <c r="H170" s="20" t="s">
        <v>189</v>
      </c>
      <c r="I170" s="23">
        <v>150</v>
      </c>
      <c r="J170" s="23" t="s">
        <v>67</v>
      </c>
      <c r="K170" s="15" t="s">
        <v>26</v>
      </c>
      <c r="L170" s="7"/>
      <c r="M170" s="2"/>
      <c r="N170" s="2"/>
      <c r="O170" s="29">
        <f>(IF(AND(J170&gt;0,J170&lt;=I170),J170,I170)*(L170-M170+N170))</f>
        <v>0</v>
      </c>
      <c r="P170" s="12"/>
      <c r="Q170" s="2"/>
      <c r="R170" s="2"/>
    </row>
    <row r="171" spans="1:18" ht="45">
      <c r="A171">
        <v>13</v>
      </c>
      <c r="B171">
        <v>7</v>
      </c>
      <c r="C171">
        <v>2020</v>
      </c>
      <c r="D171">
        <v>155</v>
      </c>
      <c r="G171" s="15">
        <v>155</v>
      </c>
      <c r="H171" s="20" t="s">
        <v>190</v>
      </c>
      <c r="I171" s="23">
        <v>150</v>
      </c>
      <c r="J171" s="23" t="s">
        <v>67</v>
      </c>
      <c r="K171" s="15" t="s">
        <v>26</v>
      </c>
      <c r="L171" s="7"/>
      <c r="M171" s="2"/>
      <c r="N171" s="2"/>
      <c r="O171" s="29">
        <f>(IF(AND(J171&gt;0,J171&lt;=I171),J171,I171)*(L171-M171+N171))</f>
        <v>0</v>
      </c>
      <c r="P171" s="12"/>
      <c r="Q171" s="2"/>
      <c r="R171" s="2"/>
    </row>
    <row r="172" spans="1:18" ht="67.5">
      <c r="A172">
        <v>13</v>
      </c>
      <c r="B172">
        <v>7</v>
      </c>
      <c r="C172">
        <v>2020</v>
      </c>
      <c r="D172">
        <v>156</v>
      </c>
      <c r="G172" s="15">
        <v>156</v>
      </c>
      <c r="H172" s="20" t="s">
        <v>191</v>
      </c>
      <c r="I172" s="23">
        <v>300</v>
      </c>
      <c r="J172" s="23" t="s">
        <v>67</v>
      </c>
      <c r="K172" s="15" t="s">
        <v>26</v>
      </c>
      <c r="L172" s="7"/>
      <c r="M172" s="2"/>
      <c r="N172" s="2"/>
      <c r="O172" s="29">
        <f>(IF(AND(J172&gt;0,J172&lt;=I172),J172,I172)*(L172-M172+N172))</f>
        <v>0</v>
      </c>
      <c r="P172" s="12"/>
      <c r="Q172" s="2"/>
      <c r="R172" s="2"/>
    </row>
    <row r="173" spans="1:18" ht="78.75">
      <c r="A173">
        <v>13</v>
      </c>
      <c r="B173">
        <v>7</v>
      </c>
      <c r="C173">
        <v>2020</v>
      </c>
      <c r="D173">
        <v>157</v>
      </c>
      <c r="G173" s="15">
        <v>157</v>
      </c>
      <c r="H173" s="20" t="s">
        <v>192</v>
      </c>
      <c r="I173" s="23">
        <v>195</v>
      </c>
      <c r="J173" s="23" t="s">
        <v>67</v>
      </c>
      <c r="K173" s="15" t="s">
        <v>26</v>
      </c>
      <c r="L173" s="7"/>
      <c r="M173" s="2"/>
      <c r="N173" s="2"/>
      <c r="O173" s="29">
        <f>(IF(AND(J173&gt;0,J173&lt;=I173),J173,I173)*(L173-M173+N173))</f>
        <v>0</v>
      </c>
      <c r="P173" s="12"/>
      <c r="Q173" s="2"/>
      <c r="R173" s="2"/>
    </row>
    <row r="174" spans="1:18" ht="56.25">
      <c r="A174">
        <v>13</v>
      </c>
      <c r="B174">
        <v>7</v>
      </c>
      <c r="C174">
        <v>2020</v>
      </c>
      <c r="D174">
        <v>158</v>
      </c>
      <c r="G174" s="15">
        <v>158</v>
      </c>
      <c r="H174" s="20" t="s">
        <v>193</v>
      </c>
      <c r="I174" s="23">
        <v>53</v>
      </c>
      <c r="J174" s="23" t="s">
        <v>194</v>
      </c>
      <c r="K174" s="15" t="s">
        <v>26</v>
      </c>
      <c r="L174" s="7"/>
      <c r="M174" s="2"/>
      <c r="N174" s="2"/>
      <c r="O174" s="29">
        <f>(IF(AND(J174&gt;0,J174&lt;=I174),J174,I174)*(L174-M174+N174))</f>
        <v>0</v>
      </c>
      <c r="P174" s="12"/>
      <c r="Q174" s="2"/>
      <c r="R174" s="2"/>
    </row>
    <row r="175" spans="1:18" ht="15">
      <c r="A175">
        <v>13</v>
      </c>
      <c r="B175">
        <v>7</v>
      </c>
      <c r="C175">
        <v>2020</v>
      </c>
      <c r="D175">
        <v>159</v>
      </c>
      <c r="G175" s="15">
        <v>159</v>
      </c>
      <c r="H175" s="20" t="s">
        <v>195</v>
      </c>
      <c r="I175" s="23">
        <v>225</v>
      </c>
      <c r="J175" s="23" t="s">
        <v>25</v>
      </c>
      <c r="K175" s="15" t="s">
        <v>26</v>
      </c>
      <c r="L175" s="7"/>
      <c r="M175" s="2"/>
      <c r="N175" s="2"/>
      <c r="O175" s="29">
        <f>(IF(AND(J175&gt;0,J175&lt;=I175),J175,I175)*(L175-M175+N175))</f>
        <v>0</v>
      </c>
      <c r="P175" s="12"/>
      <c r="Q175" s="2"/>
      <c r="R175" s="2"/>
    </row>
    <row r="176" spans="1:18" ht="67.5">
      <c r="A176">
        <v>13</v>
      </c>
      <c r="B176">
        <v>7</v>
      </c>
      <c r="C176">
        <v>2020</v>
      </c>
      <c r="D176">
        <v>160</v>
      </c>
      <c r="G176" s="15">
        <v>160</v>
      </c>
      <c r="H176" s="20" t="s">
        <v>196</v>
      </c>
      <c r="I176" s="23">
        <v>90</v>
      </c>
      <c r="J176" s="23" t="s">
        <v>67</v>
      </c>
      <c r="K176" s="15" t="s">
        <v>26</v>
      </c>
      <c r="L176" s="7"/>
      <c r="M176" s="2"/>
      <c r="N176" s="2"/>
      <c r="O176" s="29">
        <f>(IF(AND(J176&gt;0,J176&lt;=I176),J176,I176)*(L176-M176+N176))</f>
        <v>0</v>
      </c>
      <c r="P176" s="12"/>
      <c r="Q176" s="2"/>
      <c r="R176" s="2"/>
    </row>
    <row r="177" spans="1:18" ht="45">
      <c r="A177">
        <v>13</v>
      </c>
      <c r="B177">
        <v>7</v>
      </c>
      <c r="C177">
        <v>2020</v>
      </c>
      <c r="D177">
        <v>161</v>
      </c>
      <c r="G177" s="15">
        <v>161</v>
      </c>
      <c r="H177" s="20" t="s">
        <v>197</v>
      </c>
      <c r="I177" s="23">
        <v>338</v>
      </c>
      <c r="J177" s="23" t="s">
        <v>67</v>
      </c>
      <c r="K177" s="15" t="s">
        <v>26</v>
      </c>
      <c r="L177" s="7"/>
      <c r="M177" s="2"/>
      <c r="N177" s="2"/>
      <c r="O177" s="29">
        <f>(IF(AND(J177&gt;0,J177&lt;=I177),J177,I177)*(L177-M177+N177))</f>
        <v>0</v>
      </c>
      <c r="P177" s="12"/>
      <c r="Q177" s="2"/>
      <c r="R177" s="2"/>
    </row>
    <row r="178" spans="1:18" ht="22.5">
      <c r="A178">
        <v>13</v>
      </c>
      <c r="B178">
        <v>7</v>
      </c>
      <c r="C178">
        <v>2020</v>
      </c>
      <c r="D178">
        <v>162</v>
      </c>
      <c r="G178" s="15">
        <v>162</v>
      </c>
      <c r="H178" s="20" t="s">
        <v>198</v>
      </c>
      <c r="I178" s="23">
        <v>38</v>
      </c>
      <c r="J178" s="23" t="s">
        <v>25</v>
      </c>
      <c r="K178" s="15" t="s">
        <v>26</v>
      </c>
      <c r="L178" s="7"/>
      <c r="M178" s="2"/>
      <c r="N178" s="2"/>
      <c r="O178" s="29">
        <f>(IF(AND(J178&gt;0,J178&lt;=I178),J178,I178)*(L178-M178+N178))</f>
        <v>0</v>
      </c>
      <c r="P178" s="12"/>
      <c r="Q178" s="2"/>
      <c r="R178" s="2"/>
    </row>
    <row r="179" spans="1:18" ht="22.5">
      <c r="A179">
        <v>13</v>
      </c>
      <c r="B179">
        <v>7</v>
      </c>
      <c r="C179">
        <v>2020</v>
      </c>
      <c r="D179">
        <v>163</v>
      </c>
      <c r="G179" s="15">
        <v>163</v>
      </c>
      <c r="H179" s="20" t="s">
        <v>199</v>
      </c>
      <c r="I179" s="23">
        <v>38</v>
      </c>
      <c r="J179" s="23" t="s">
        <v>25</v>
      </c>
      <c r="K179" s="15" t="s">
        <v>26</v>
      </c>
      <c r="L179" s="7"/>
      <c r="M179" s="2"/>
      <c r="N179" s="2"/>
      <c r="O179" s="29">
        <f>(IF(AND(J179&gt;0,J179&lt;=I179),J179,I179)*(L179-M179+N179))</f>
        <v>0</v>
      </c>
      <c r="P179" s="12"/>
      <c r="Q179" s="2"/>
      <c r="R179" s="2"/>
    </row>
    <row r="180" spans="1:18" ht="22.5">
      <c r="A180">
        <v>13</v>
      </c>
      <c r="B180">
        <v>7</v>
      </c>
      <c r="C180">
        <v>2020</v>
      </c>
      <c r="D180">
        <v>164</v>
      </c>
      <c r="G180" s="15">
        <v>164</v>
      </c>
      <c r="H180" s="20" t="s">
        <v>200</v>
      </c>
      <c r="I180" s="23">
        <v>38</v>
      </c>
      <c r="J180" s="23" t="s">
        <v>25</v>
      </c>
      <c r="K180" s="15" t="s">
        <v>26</v>
      </c>
      <c r="L180" s="7"/>
      <c r="M180" s="2"/>
      <c r="N180" s="2"/>
      <c r="O180" s="29">
        <f>(IF(AND(J180&gt;0,J180&lt;=I180),J180,I180)*(L180-M180+N180))</f>
        <v>0</v>
      </c>
      <c r="P180" s="12"/>
      <c r="Q180" s="2"/>
      <c r="R180" s="2"/>
    </row>
    <row r="181" spans="1:18" ht="15">
      <c r="A181">
        <v>13</v>
      </c>
      <c r="B181">
        <v>7</v>
      </c>
      <c r="C181">
        <v>2020</v>
      </c>
      <c r="D181">
        <v>165</v>
      </c>
      <c r="G181" s="15">
        <v>165</v>
      </c>
      <c r="H181" s="20" t="s">
        <v>201</v>
      </c>
      <c r="I181" s="23">
        <v>117</v>
      </c>
      <c r="J181" s="23" t="s">
        <v>25</v>
      </c>
      <c r="K181" s="15" t="s">
        <v>26</v>
      </c>
      <c r="L181" s="7"/>
      <c r="M181" s="2"/>
      <c r="N181" s="2"/>
      <c r="O181" s="29">
        <f>(IF(AND(J181&gt;0,J181&lt;=I181),J181,I181)*(L181-M181+N181))</f>
        <v>0</v>
      </c>
      <c r="P181" s="12"/>
      <c r="Q181" s="2"/>
      <c r="R181" s="2"/>
    </row>
    <row r="182" spans="1:18" ht="15">
      <c r="A182">
        <v>13</v>
      </c>
      <c r="B182">
        <v>7</v>
      </c>
      <c r="C182">
        <v>2020</v>
      </c>
      <c r="D182">
        <v>166</v>
      </c>
      <c r="G182" s="15">
        <v>166</v>
      </c>
      <c r="H182" s="20" t="s">
        <v>202</v>
      </c>
      <c r="I182" s="23">
        <v>162</v>
      </c>
      <c r="J182" s="23" t="s">
        <v>36</v>
      </c>
      <c r="K182" s="15" t="s">
        <v>26</v>
      </c>
      <c r="L182" s="7"/>
      <c r="M182" s="2"/>
      <c r="N182" s="2"/>
      <c r="O182" s="29">
        <f>(IF(AND(J182&gt;0,J182&lt;=I182),J182,I182)*(L182-M182+N182))</f>
        <v>0</v>
      </c>
      <c r="P182" s="12"/>
      <c r="Q182" s="2"/>
      <c r="R182" s="2"/>
    </row>
    <row r="183" spans="1:18" ht="22.5">
      <c r="A183">
        <v>13</v>
      </c>
      <c r="B183">
        <v>7</v>
      </c>
      <c r="C183">
        <v>2020</v>
      </c>
      <c r="D183">
        <v>167</v>
      </c>
      <c r="G183" s="15">
        <v>167</v>
      </c>
      <c r="H183" s="20" t="s">
        <v>203</v>
      </c>
      <c r="I183" s="23">
        <v>75</v>
      </c>
      <c r="J183" s="23" t="s">
        <v>57</v>
      </c>
      <c r="K183" s="15" t="s">
        <v>26</v>
      </c>
      <c r="L183" s="7"/>
      <c r="M183" s="2"/>
      <c r="N183" s="2"/>
      <c r="O183" s="29">
        <f>(IF(AND(J183&gt;0,J183&lt;=I183),J183,I183)*(L183-M183+N183))</f>
        <v>0</v>
      </c>
      <c r="P183" s="12"/>
      <c r="Q183" s="2"/>
      <c r="R183" s="2"/>
    </row>
    <row r="184" spans="1:18" ht="45">
      <c r="A184">
        <v>13</v>
      </c>
      <c r="B184">
        <v>7</v>
      </c>
      <c r="C184">
        <v>2020</v>
      </c>
      <c r="D184">
        <v>168</v>
      </c>
      <c r="G184" s="15">
        <v>168</v>
      </c>
      <c r="H184" s="20" t="s">
        <v>204</v>
      </c>
      <c r="I184" s="23">
        <v>150</v>
      </c>
      <c r="J184" s="23" t="s">
        <v>67</v>
      </c>
      <c r="K184" s="15" t="s">
        <v>26</v>
      </c>
      <c r="L184" s="7"/>
      <c r="M184" s="2"/>
      <c r="N184" s="2"/>
      <c r="O184" s="29">
        <f>(IF(AND(J184&gt;0,J184&lt;=I184),J184,I184)*(L184-M184+N184))</f>
        <v>0</v>
      </c>
      <c r="P184" s="12"/>
      <c r="Q184" s="2"/>
      <c r="R184" s="2"/>
    </row>
    <row r="185" spans="1:18" ht="33.75">
      <c r="A185">
        <v>13</v>
      </c>
      <c r="B185">
        <v>7</v>
      </c>
      <c r="C185">
        <v>2020</v>
      </c>
      <c r="D185">
        <v>169</v>
      </c>
      <c r="G185" s="15">
        <v>169</v>
      </c>
      <c r="H185" s="20" t="s">
        <v>205</v>
      </c>
      <c r="I185" s="23">
        <v>53</v>
      </c>
      <c r="J185" s="23" t="s">
        <v>67</v>
      </c>
      <c r="K185" s="15" t="s">
        <v>26</v>
      </c>
      <c r="L185" s="7"/>
      <c r="M185" s="2"/>
      <c r="N185" s="2"/>
      <c r="O185" s="29">
        <f>(IF(AND(J185&gt;0,J185&lt;=I185),J185,I185)*(L185-M185+N185))</f>
        <v>0</v>
      </c>
      <c r="P185" s="12"/>
      <c r="Q185" s="2"/>
      <c r="R185" s="2"/>
    </row>
    <row r="186" spans="1:18" ht="15">
      <c r="A186">
        <v>13</v>
      </c>
      <c r="B186">
        <v>7</v>
      </c>
      <c r="C186">
        <v>2020</v>
      </c>
      <c r="D186">
        <v>170</v>
      </c>
      <c r="G186" s="15">
        <v>170</v>
      </c>
      <c r="H186" s="20" t="s">
        <v>206</v>
      </c>
      <c r="I186" s="23">
        <v>263</v>
      </c>
      <c r="J186" s="23" t="s">
        <v>25</v>
      </c>
      <c r="K186" s="15" t="s">
        <v>26</v>
      </c>
      <c r="L186" s="7"/>
      <c r="M186" s="2"/>
      <c r="N186" s="2"/>
      <c r="O186" s="29">
        <f>(IF(AND(J186&gt;0,J186&lt;=I186),J186,I186)*(L186-M186+N186))</f>
        <v>0</v>
      </c>
      <c r="P186" s="12"/>
      <c r="Q186" s="2"/>
      <c r="R186" s="2"/>
    </row>
    <row r="187" spans="1:18" ht="22.5">
      <c r="A187">
        <v>13</v>
      </c>
      <c r="B187">
        <v>7</v>
      </c>
      <c r="C187">
        <v>2020</v>
      </c>
      <c r="D187">
        <v>171</v>
      </c>
      <c r="G187" s="15">
        <v>171</v>
      </c>
      <c r="H187" s="20" t="s">
        <v>207</v>
      </c>
      <c r="I187" s="23">
        <v>375</v>
      </c>
      <c r="J187" s="23" t="s">
        <v>208</v>
      </c>
      <c r="K187" s="15" t="s">
        <v>26</v>
      </c>
      <c r="L187" s="7"/>
      <c r="M187" s="2"/>
      <c r="N187" s="2"/>
      <c r="O187" s="29">
        <f>(IF(AND(J187&gt;0,J187&lt;=I187),J187,I187)*(L187-M187+N187))</f>
        <v>0</v>
      </c>
      <c r="P187" s="12"/>
      <c r="Q187" s="2"/>
      <c r="R187" s="2"/>
    </row>
    <row r="188" spans="1:18" ht="15">
      <c r="A188">
        <v>13</v>
      </c>
      <c r="B188">
        <v>7</v>
      </c>
      <c r="C188">
        <v>2020</v>
      </c>
      <c r="D188">
        <v>172</v>
      </c>
      <c r="G188" s="15">
        <v>172</v>
      </c>
      <c r="H188" s="20" t="s">
        <v>209</v>
      </c>
      <c r="I188" s="23">
        <v>413</v>
      </c>
      <c r="J188" s="23" t="s">
        <v>208</v>
      </c>
      <c r="K188" s="15" t="s">
        <v>26</v>
      </c>
      <c r="L188" s="7"/>
      <c r="M188" s="2"/>
      <c r="N188" s="2"/>
      <c r="O188" s="29">
        <f>(IF(AND(J188&gt;0,J188&lt;=I188),J188,I188)*(L188-M188+N188))</f>
        <v>0</v>
      </c>
      <c r="P188" s="12"/>
      <c r="Q188" s="2"/>
      <c r="R188" s="2"/>
    </row>
    <row r="189" spans="1:18" ht="15">
      <c r="A189">
        <v>13</v>
      </c>
      <c r="B189">
        <v>7</v>
      </c>
      <c r="C189">
        <v>2020</v>
      </c>
      <c r="D189">
        <v>173</v>
      </c>
      <c r="G189" s="15">
        <v>173</v>
      </c>
      <c r="H189" s="20" t="s">
        <v>210</v>
      </c>
      <c r="I189" s="23">
        <v>750</v>
      </c>
      <c r="J189" s="23" t="s">
        <v>25</v>
      </c>
      <c r="K189" s="15" t="s">
        <v>26</v>
      </c>
      <c r="L189" s="7"/>
      <c r="M189" s="2"/>
      <c r="N189" s="2"/>
      <c r="O189" s="29">
        <f>(IF(AND(J189&gt;0,J189&lt;=I189),J189,I189)*(L189-M189+N189))</f>
        <v>0</v>
      </c>
      <c r="P189" s="12"/>
      <c r="Q189" s="2"/>
      <c r="R189" s="2"/>
    </row>
    <row r="190" spans="1:18" ht="33.75">
      <c r="A190">
        <v>13</v>
      </c>
      <c r="B190">
        <v>7</v>
      </c>
      <c r="C190">
        <v>2020</v>
      </c>
      <c r="D190">
        <v>174</v>
      </c>
      <c r="G190" s="15">
        <v>174</v>
      </c>
      <c r="H190" s="20" t="s">
        <v>211</v>
      </c>
      <c r="I190" s="23">
        <v>188</v>
      </c>
      <c r="J190" s="23" t="s">
        <v>212</v>
      </c>
      <c r="K190" s="15" t="s">
        <v>26</v>
      </c>
      <c r="L190" s="7"/>
      <c r="M190" s="2"/>
      <c r="N190" s="2"/>
      <c r="O190" s="29">
        <f>(IF(AND(J190&gt;0,J190&lt;=I190),J190,I190)*(L190-M190+N190))</f>
        <v>0</v>
      </c>
      <c r="P190" s="12"/>
      <c r="Q190" s="2"/>
      <c r="R190" s="2"/>
    </row>
    <row r="191" spans="1:18" ht="22.5">
      <c r="A191">
        <v>13</v>
      </c>
      <c r="B191">
        <v>7</v>
      </c>
      <c r="C191">
        <v>2020</v>
      </c>
      <c r="D191">
        <v>175</v>
      </c>
      <c r="G191" s="15">
        <v>175</v>
      </c>
      <c r="H191" s="20" t="s">
        <v>213</v>
      </c>
      <c r="I191" s="23">
        <v>225</v>
      </c>
      <c r="J191" s="23" t="s">
        <v>214</v>
      </c>
      <c r="K191" s="15" t="s">
        <v>26</v>
      </c>
      <c r="L191" s="7"/>
      <c r="M191" s="2"/>
      <c r="N191" s="2"/>
      <c r="O191" s="29">
        <f>(IF(AND(J191&gt;0,J191&lt;=I191),J191,I191)*(L191-M191+N191))</f>
        <v>0</v>
      </c>
      <c r="P191" s="12"/>
      <c r="Q191" s="2"/>
      <c r="R191" s="2"/>
    </row>
    <row r="192" spans="1:18" ht="22.5">
      <c r="A192">
        <v>13</v>
      </c>
      <c r="B192">
        <v>7</v>
      </c>
      <c r="C192">
        <v>2020</v>
      </c>
      <c r="D192">
        <v>176</v>
      </c>
      <c r="G192" s="15">
        <v>176</v>
      </c>
      <c r="H192" s="20" t="s">
        <v>215</v>
      </c>
      <c r="I192" s="23">
        <v>188</v>
      </c>
      <c r="J192" s="23" t="s">
        <v>72</v>
      </c>
      <c r="K192" s="15" t="s">
        <v>26</v>
      </c>
      <c r="L192" s="7"/>
      <c r="M192" s="2"/>
      <c r="N192" s="2"/>
      <c r="O192" s="29">
        <f>(IF(AND(J192&gt;0,J192&lt;=I192),J192,I192)*(L192-M192+N192))</f>
        <v>0</v>
      </c>
      <c r="P192" s="12"/>
      <c r="Q192" s="2"/>
      <c r="R192" s="2"/>
    </row>
    <row r="193" spans="1:18" ht="22.5">
      <c r="A193">
        <v>13</v>
      </c>
      <c r="B193">
        <v>7</v>
      </c>
      <c r="C193">
        <v>2020</v>
      </c>
      <c r="D193">
        <v>177</v>
      </c>
      <c r="G193" s="15">
        <v>177</v>
      </c>
      <c r="H193" s="20" t="s">
        <v>216</v>
      </c>
      <c r="I193" s="23">
        <v>150</v>
      </c>
      <c r="J193" s="23" t="s">
        <v>72</v>
      </c>
      <c r="K193" s="15" t="s">
        <v>26</v>
      </c>
      <c r="L193" s="7"/>
      <c r="M193" s="2"/>
      <c r="N193" s="2"/>
      <c r="O193" s="29">
        <f>(IF(AND(J193&gt;0,J193&lt;=I193),J193,I193)*(L193-M193+N193))</f>
        <v>0</v>
      </c>
      <c r="P193" s="12"/>
      <c r="Q193" s="2"/>
      <c r="R193" s="2"/>
    </row>
    <row r="194" spans="1:18" ht="22.5">
      <c r="A194">
        <v>13</v>
      </c>
      <c r="B194">
        <v>7</v>
      </c>
      <c r="C194">
        <v>2020</v>
      </c>
      <c r="D194">
        <v>178</v>
      </c>
      <c r="G194" s="15">
        <v>178</v>
      </c>
      <c r="H194" s="20" t="s">
        <v>217</v>
      </c>
      <c r="I194" s="23">
        <v>375</v>
      </c>
      <c r="J194" s="23" t="s">
        <v>36</v>
      </c>
      <c r="K194" s="15" t="s">
        <v>26</v>
      </c>
      <c r="L194" s="7"/>
      <c r="M194" s="2"/>
      <c r="N194" s="2"/>
      <c r="O194" s="29">
        <f>(IF(AND(J194&gt;0,J194&lt;=I194),J194,I194)*(L194-M194+N194))</f>
        <v>0</v>
      </c>
      <c r="P194" s="12"/>
      <c r="Q194" s="2"/>
      <c r="R194" s="2"/>
    </row>
    <row r="195" spans="1:18" ht="33.75">
      <c r="A195">
        <v>13</v>
      </c>
      <c r="B195">
        <v>7</v>
      </c>
      <c r="C195">
        <v>2020</v>
      </c>
      <c r="D195">
        <v>179</v>
      </c>
      <c r="G195" s="15">
        <v>179</v>
      </c>
      <c r="H195" s="20" t="s">
        <v>218</v>
      </c>
      <c r="I195" s="23">
        <v>300</v>
      </c>
      <c r="J195" s="23" t="s">
        <v>36</v>
      </c>
      <c r="K195" s="15" t="s">
        <v>26</v>
      </c>
      <c r="L195" s="7"/>
      <c r="M195" s="2"/>
      <c r="N195" s="2"/>
      <c r="O195" s="29">
        <f>(IF(AND(J195&gt;0,J195&lt;=I195),J195,I195)*(L195-M195+N195))</f>
        <v>0</v>
      </c>
      <c r="P195" s="12"/>
      <c r="Q195" s="2"/>
      <c r="R195" s="2"/>
    </row>
    <row r="196" spans="1:18" ht="22.5">
      <c r="A196">
        <v>13</v>
      </c>
      <c r="B196">
        <v>7</v>
      </c>
      <c r="C196">
        <v>2020</v>
      </c>
      <c r="D196">
        <v>180</v>
      </c>
      <c r="G196" s="15">
        <v>180</v>
      </c>
      <c r="H196" s="20" t="s">
        <v>219</v>
      </c>
      <c r="I196" s="23">
        <v>188</v>
      </c>
      <c r="J196" s="23" t="s">
        <v>208</v>
      </c>
      <c r="K196" s="15" t="s">
        <v>26</v>
      </c>
      <c r="L196" s="7"/>
      <c r="M196" s="2"/>
      <c r="N196" s="2"/>
      <c r="O196" s="29">
        <f>(IF(AND(J196&gt;0,J196&lt;=I196),J196,I196)*(L196-M196+N196))</f>
        <v>0</v>
      </c>
      <c r="P196" s="12"/>
      <c r="Q196" s="2"/>
      <c r="R196" s="2"/>
    </row>
    <row r="197" spans="1:18" ht="22.5">
      <c r="A197">
        <v>13</v>
      </c>
      <c r="B197">
        <v>7</v>
      </c>
      <c r="C197">
        <v>2020</v>
      </c>
      <c r="D197">
        <v>181</v>
      </c>
      <c r="G197" s="15">
        <v>181</v>
      </c>
      <c r="H197" s="20" t="s">
        <v>220</v>
      </c>
      <c r="I197" s="23">
        <v>188</v>
      </c>
      <c r="J197" s="23" t="s">
        <v>208</v>
      </c>
      <c r="K197" s="15" t="s">
        <v>26</v>
      </c>
      <c r="L197" s="7"/>
      <c r="M197" s="2"/>
      <c r="N197" s="2"/>
      <c r="O197" s="29">
        <f>(IF(AND(J197&gt;0,J197&lt;=I197),J197,I197)*(L197-M197+N197))</f>
        <v>0</v>
      </c>
      <c r="P197" s="12"/>
      <c r="Q197" s="2"/>
      <c r="R197" s="2"/>
    </row>
    <row r="198" spans="1:18" ht="22.5">
      <c r="A198">
        <v>13</v>
      </c>
      <c r="B198">
        <v>7</v>
      </c>
      <c r="C198">
        <v>2020</v>
      </c>
      <c r="D198">
        <v>182</v>
      </c>
      <c r="G198" s="15">
        <v>182</v>
      </c>
      <c r="H198" s="20" t="s">
        <v>221</v>
      </c>
      <c r="I198" s="23">
        <v>150</v>
      </c>
      <c r="J198" s="23" t="s">
        <v>208</v>
      </c>
      <c r="K198" s="15" t="s">
        <v>26</v>
      </c>
      <c r="L198" s="7"/>
      <c r="M198" s="2"/>
      <c r="N198" s="2"/>
      <c r="O198" s="29">
        <f>(IF(AND(J198&gt;0,J198&lt;=I198),J198,I198)*(L198-M198+N198))</f>
        <v>0</v>
      </c>
      <c r="P198" s="12"/>
      <c r="Q198" s="2"/>
      <c r="R198" s="2"/>
    </row>
    <row r="199" spans="1:18" ht="56.25">
      <c r="A199">
        <v>13</v>
      </c>
      <c r="B199">
        <v>7</v>
      </c>
      <c r="C199">
        <v>2020</v>
      </c>
      <c r="D199">
        <v>183</v>
      </c>
      <c r="G199" s="15">
        <v>183</v>
      </c>
      <c r="H199" s="20" t="s">
        <v>222</v>
      </c>
      <c r="I199" s="23">
        <v>225</v>
      </c>
      <c r="J199" s="23" t="s">
        <v>67</v>
      </c>
      <c r="K199" s="15" t="s">
        <v>26</v>
      </c>
      <c r="L199" s="7"/>
      <c r="M199" s="2"/>
      <c r="N199" s="2"/>
      <c r="O199" s="29">
        <f>(IF(AND(J199&gt;0,J199&lt;=I199),J199,I199)*(L199-M199+N199))</f>
        <v>0</v>
      </c>
      <c r="P199" s="12"/>
      <c r="Q199" s="2"/>
      <c r="R199" s="2"/>
    </row>
    <row r="200" spans="1:18" ht="22.5">
      <c r="A200">
        <v>13</v>
      </c>
      <c r="B200">
        <v>7</v>
      </c>
      <c r="C200">
        <v>2020</v>
      </c>
      <c r="D200">
        <v>184</v>
      </c>
      <c r="G200" s="15">
        <v>184</v>
      </c>
      <c r="H200" s="20" t="s">
        <v>223</v>
      </c>
      <c r="I200" s="23">
        <v>124</v>
      </c>
      <c r="J200" s="23" t="s">
        <v>25</v>
      </c>
      <c r="K200" s="15" t="s">
        <v>26</v>
      </c>
      <c r="L200" s="7"/>
      <c r="M200" s="2"/>
      <c r="N200" s="2"/>
      <c r="O200" s="29">
        <f>(IF(AND(J200&gt;0,J200&lt;=I200),J200,I200)*(L200-M200+N200))</f>
        <v>0</v>
      </c>
      <c r="P200" s="12"/>
      <c r="Q200" s="2"/>
      <c r="R200" s="2"/>
    </row>
    <row r="201" spans="1:18" ht="22.5">
      <c r="A201">
        <v>13</v>
      </c>
      <c r="B201">
        <v>7</v>
      </c>
      <c r="C201">
        <v>2020</v>
      </c>
      <c r="D201">
        <v>185</v>
      </c>
      <c r="G201" s="15">
        <v>185</v>
      </c>
      <c r="H201" s="20" t="s">
        <v>224</v>
      </c>
      <c r="I201" s="23">
        <v>124</v>
      </c>
      <c r="J201" s="23" t="s">
        <v>25</v>
      </c>
      <c r="K201" s="15" t="s">
        <v>26</v>
      </c>
      <c r="L201" s="7"/>
      <c r="M201" s="2"/>
      <c r="N201" s="2"/>
      <c r="O201" s="29">
        <f>(IF(AND(J201&gt;0,J201&lt;=I201),J201,I201)*(L201-M201+N201))</f>
        <v>0</v>
      </c>
      <c r="P201" s="12"/>
      <c r="Q201" s="2"/>
      <c r="R201" s="2"/>
    </row>
    <row r="202" spans="1:18" ht="22.5">
      <c r="A202">
        <v>13</v>
      </c>
      <c r="B202">
        <v>7</v>
      </c>
      <c r="C202">
        <v>2020</v>
      </c>
      <c r="D202">
        <v>186</v>
      </c>
      <c r="G202" s="15">
        <v>186</v>
      </c>
      <c r="H202" s="20" t="s">
        <v>225</v>
      </c>
      <c r="I202" s="23">
        <v>124</v>
      </c>
      <c r="J202" s="23" t="s">
        <v>25</v>
      </c>
      <c r="K202" s="15" t="s">
        <v>26</v>
      </c>
      <c r="L202" s="7"/>
      <c r="M202" s="2"/>
      <c r="N202" s="2"/>
      <c r="O202" s="29">
        <f>(IF(AND(J202&gt;0,J202&lt;=I202),J202,I202)*(L202-M202+N202))</f>
        <v>0</v>
      </c>
      <c r="P202" s="12"/>
      <c r="Q202" s="2"/>
      <c r="R202" s="2"/>
    </row>
    <row r="203" spans="1:18" ht="15">
      <c r="A203">
        <v>13</v>
      </c>
      <c r="B203">
        <v>7</v>
      </c>
      <c r="C203">
        <v>2020</v>
      </c>
      <c r="D203">
        <v>187</v>
      </c>
      <c r="G203" s="15">
        <v>187</v>
      </c>
      <c r="H203" s="20" t="s">
        <v>226</v>
      </c>
      <c r="I203" s="23">
        <v>199</v>
      </c>
      <c r="J203" s="23" t="s">
        <v>36</v>
      </c>
      <c r="K203" s="15" t="s">
        <v>26</v>
      </c>
      <c r="L203" s="7"/>
      <c r="M203" s="2"/>
      <c r="N203" s="2"/>
      <c r="O203" s="29">
        <f>(IF(AND(J203&gt;0,J203&lt;=I203),J203,I203)*(L203-M203+N203))</f>
        <v>0</v>
      </c>
      <c r="P203" s="12"/>
      <c r="Q203" s="2"/>
      <c r="R203" s="2"/>
    </row>
    <row r="204" spans="1:18" ht="15">
      <c r="A204">
        <v>13</v>
      </c>
      <c r="B204">
        <v>7</v>
      </c>
      <c r="C204">
        <v>2020</v>
      </c>
      <c r="D204">
        <v>188</v>
      </c>
      <c r="G204" s="15">
        <v>188</v>
      </c>
      <c r="H204" s="20" t="s">
        <v>227</v>
      </c>
      <c r="I204" s="23">
        <v>975</v>
      </c>
      <c r="J204" s="23" t="s">
        <v>25</v>
      </c>
      <c r="K204" s="15" t="s">
        <v>26</v>
      </c>
      <c r="L204" s="7"/>
      <c r="M204" s="2"/>
      <c r="N204" s="2"/>
      <c r="O204" s="29">
        <f>(IF(AND(J204&gt;0,J204&lt;=I204),J204,I204)*(L204-M204+N204))</f>
        <v>0</v>
      </c>
      <c r="P204" s="12"/>
      <c r="Q204" s="2"/>
      <c r="R204" s="2"/>
    </row>
    <row r="205" spans="1:18" ht="15">
      <c r="A205">
        <v>13</v>
      </c>
      <c r="B205">
        <v>7</v>
      </c>
      <c r="C205">
        <v>2020</v>
      </c>
      <c r="D205">
        <v>189</v>
      </c>
      <c r="G205" s="15">
        <v>189</v>
      </c>
      <c r="H205" s="20" t="s">
        <v>228</v>
      </c>
      <c r="I205" s="23">
        <v>150</v>
      </c>
      <c r="J205" s="23" t="s">
        <v>36</v>
      </c>
      <c r="K205" s="15" t="s">
        <v>26</v>
      </c>
      <c r="L205" s="7"/>
      <c r="M205" s="2"/>
      <c r="N205" s="2"/>
      <c r="O205" s="29">
        <f>(IF(AND(J205&gt;0,J205&lt;=I205),J205,I205)*(L205-M205+N205))</f>
        <v>0</v>
      </c>
      <c r="P205" s="12"/>
      <c r="Q205" s="2"/>
      <c r="R205" s="2"/>
    </row>
    <row r="206" spans="1:18" ht="15">
      <c r="A206">
        <v>13</v>
      </c>
      <c r="B206">
        <v>7</v>
      </c>
      <c r="C206">
        <v>2020</v>
      </c>
      <c r="D206">
        <v>190</v>
      </c>
      <c r="G206" s="15">
        <v>190</v>
      </c>
      <c r="H206" s="20" t="s">
        <v>229</v>
      </c>
      <c r="I206" s="23">
        <v>338</v>
      </c>
      <c r="J206" s="23" t="s">
        <v>25</v>
      </c>
      <c r="K206" s="15" t="s">
        <v>26</v>
      </c>
      <c r="L206" s="7"/>
      <c r="M206" s="2"/>
      <c r="N206" s="2"/>
      <c r="O206" s="29">
        <f>(IF(AND(J206&gt;0,J206&lt;=I206),J206,I206)*(L206-M206+N206))</f>
        <v>0</v>
      </c>
      <c r="P206" s="12"/>
      <c r="Q206" s="2"/>
      <c r="R206" s="2"/>
    </row>
    <row r="207" spans="1:18" ht="45">
      <c r="A207">
        <v>13</v>
      </c>
      <c r="B207">
        <v>7</v>
      </c>
      <c r="C207">
        <v>2020</v>
      </c>
      <c r="D207">
        <v>191</v>
      </c>
      <c r="G207" s="15">
        <v>191</v>
      </c>
      <c r="H207" s="20" t="s">
        <v>230</v>
      </c>
      <c r="I207" s="23">
        <v>125</v>
      </c>
      <c r="J207" s="23" t="s">
        <v>67</v>
      </c>
      <c r="K207" s="15" t="s">
        <v>26</v>
      </c>
      <c r="L207" s="7"/>
      <c r="M207" s="2"/>
      <c r="N207" s="2"/>
      <c r="O207" s="29">
        <f>(IF(AND(J207&gt;0,J207&lt;=I207),J207,I207)*(L207-M207+N207))</f>
        <v>0</v>
      </c>
      <c r="P207" s="12"/>
      <c r="Q207" s="2"/>
      <c r="R207" s="2"/>
    </row>
    <row r="208" spans="1:18" ht="33.75">
      <c r="A208">
        <v>13</v>
      </c>
      <c r="B208">
        <v>7</v>
      </c>
      <c r="C208">
        <v>2020</v>
      </c>
      <c r="D208">
        <v>192</v>
      </c>
      <c r="G208" s="15">
        <v>192</v>
      </c>
      <c r="H208" s="20" t="s">
        <v>231</v>
      </c>
      <c r="I208" s="23">
        <v>128</v>
      </c>
      <c r="J208" s="23" t="s">
        <v>67</v>
      </c>
      <c r="K208" s="15" t="s">
        <v>26</v>
      </c>
      <c r="L208" s="7"/>
      <c r="M208" s="2"/>
      <c r="N208" s="2"/>
      <c r="O208" s="29">
        <f>(IF(AND(J208&gt;0,J208&lt;=I208),J208,I208)*(L208-M208+N208))</f>
        <v>0</v>
      </c>
      <c r="P208" s="12"/>
      <c r="Q208" s="2"/>
      <c r="R208" s="2"/>
    </row>
    <row r="209" spans="1:18" ht="15">
      <c r="A209">
        <v>13</v>
      </c>
      <c r="B209">
        <v>7</v>
      </c>
      <c r="C209">
        <v>2020</v>
      </c>
      <c r="D209">
        <v>193</v>
      </c>
      <c r="G209" s="15">
        <v>193</v>
      </c>
      <c r="H209" s="20" t="s">
        <v>232</v>
      </c>
      <c r="I209" s="23">
        <v>600</v>
      </c>
      <c r="J209" s="23" t="s">
        <v>25</v>
      </c>
      <c r="K209" s="15" t="s">
        <v>26</v>
      </c>
      <c r="L209" s="7"/>
      <c r="M209" s="2"/>
      <c r="N209" s="2"/>
      <c r="O209" s="29">
        <f>(IF(AND(J209&gt;0,J209&lt;=I209),J209,I209)*(L209-M209+N209))</f>
        <v>0</v>
      </c>
      <c r="P209" s="12"/>
      <c r="Q209" s="2"/>
      <c r="R209" s="2"/>
    </row>
    <row r="210" spans="1:18" ht="22.5">
      <c r="A210">
        <v>13</v>
      </c>
      <c r="B210">
        <v>7</v>
      </c>
      <c r="C210">
        <v>2020</v>
      </c>
      <c r="D210">
        <v>194</v>
      </c>
      <c r="G210" s="15">
        <v>194</v>
      </c>
      <c r="H210" s="20" t="s">
        <v>233</v>
      </c>
      <c r="I210" s="23">
        <v>225</v>
      </c>
      <c r="J210" s="23" t="s">
        <v>214</v>
      </c>
      <c r="K210" s="15" t="s">
        <v>26</v>
      </c>
      <c r="L210" s="7"/>
      <c r="M210" s="2"/>
      <c r="N210" s="2"/>
      <c r="O210" s="29">
        <f>(IF(AND(J210&gt;0,J210&lt;=I210),J210,I210)*(L210-M210+N210))</f>
        <v>0</v>
      </c>
      <c r="P210" s="12"/>
      <c r="Q210" s="2"/>
      <c r="R210" s="2"/>
    </row>
    <row r="211" spans="1:18" ht="22.5">
      <c r="A211">
        <v>13</v>
      </c>
      <c r="B211">
        <v>7</v>
      </c>
      <c r="C211">
        <v>2020</v>
      </c>
      <c r="D211">
        <v>195</v>
      </c>
      <c r="G211" s="15">
        <v>195</v>
      </c>
      <c r="H211" s="20" t="s">
        <v>234</v>
      </c>
      <c r="I211" s="23">
        <v>173</v>
      </c>
      <c r="J211" s="23" t="s">
        <v>214</v>
      </c>
      <c r="K211" s="15" t="s">
        <v>26</v>
      </c>
      <c r="L211" s="7"/>
      <c r="M211" s="2"/>
      <c r="N211" s="2"/>
      <c r="O211" s="29">
        <f>(IF(AND(J211&gt;0,J211&lt;=I211),J211,I211)*(L211-M211+N211))</f>
        <v>0</v>
      </c>
      <c r="P211" s="12"/>
      <c r="Q211" s="2"/>
      <c r="R211" s="2"/>
    </row>
    <row r="212" spans="1:18" ht="22.5">
      <c r="A212">
        <v>13</v>
      </c>
      <c r="B212">
        <v>7</v>
      </c>
      <c r="C212">
        <v>2020</v>
      </c>
      <c r="D212">
        <v>196</v>
      </c>
      <c r="G212" s="15">
        <v>196</v>
      </c>
      <c r="H212" s="20" t="s">
        <v>235</v>
      </c>
      <c r="I212" s="23">
        <v>248</v>
      </c>
      <c r="J212" s="23" t="s">
        <v>214</v>
      </c>
      <c r="K212" s="15" t="s">
        <v>26</v>
      </c>
      <c r="L212" s="7"/>
      <c r="M212" s="2"/>
      <c r="N212" s="2"/>
      <c r="O212" s="29">
        <f>(IF(AND(J212&gt;0,J212&lt;=I212),J212,I212)*(L212-M212+N212))</f>
        <v>0</v>
      </c>
      <c r="P212" s="12"/>
      <c r="Q212" s="2"/>
      <c r="R212" s="2"/>
    </row>
    <row r="213" spans="1:18" ht="22.5">
      <c r="A213">
        <v>13</v>
      </c>
      <c r="B213">
        <v>7</v>
      </c>
      <c r="C213">
        <v>2020</v>
      </c>
      <c r="D213">
        <v>197</v>
      </c>
      <c r="G213" s="15">
        <v>197</v>
      </c>
      <c r="H213" s="20" t="s">
        <v>236</v>
      </c>
      <c r="I213" s="23">
        <v>113</v>
      </c>
      <c r="J213" s="23" t="s">
        <v>36</v>
      </c>
      <c r="K213" s="15" t="s">
        <v>26</v>
      </c>
      <c r="L213" s="7"/>
      <c r="M213" s="2"/>
      <c r="N213" s="2"/>
      <c r="O213" s="29">
        <f>(IF(AND(J213&gt;0,J213&lt;=I213),J213,I213)*(L213-M213+N213))</f>
        <v>0</v>
      </c>
      <c r="P213" s="12"/>
      <c r="Q213" s="2"/>
      <c r="R213" s="2"/>
    </row>
    <row r="214" spans="1:18" ht="33.75">
      <c r="A214">
        <v>13</v>
      </c>
      <c r="B214">
        <v>7</v>
      </c>
      <c r="C214">
        <v>2020</v>
      </c>
      <c r="D214">
        <v>198</v>
      </c>
      <c r="G214" s="15">
        <v>198</v>
      </c>
      <c r="H214" s="20" t="s">
        <v>237</v>
      </c>
      <c r="I214" s="23">
        <v>150</v>
      </c>
      <c r="J214" s="23" t="s">
        <v>36</v>
      </c>
      <c r="K214" s="15" t="s">
        <v>26</v>
      </c>
      <c r="L214" s="7"/>
      <c r="M214" s="2"/>
      <c r="N214" s="2"/>
      <c r="O214" s="29">
        <f>(IF(AND(J214&gt;0,J214&lt;=I214),J214,I214)*(L214-M214+N214))</f>
        <v>0</v>
      </c>
      <c r="P214" s="12"/>
      <c r="Q214" s="2"/>
      <c r="R214" s="2"/>
    </row>
    <row r="215" spans="1:18" ht="33.75">
      <c r="A215">
        <v>13</v>
      </c>
      <c r="B215">
        <v>7</v>
      </c>
      <c r="C215">
        <v>2020</v>
      </c>
      <c r="D215">
        <v>199</v>
      </c>
      <c r="G215" s="15">
        <v>199</v>
      </c>
      <c r="H215" s="20" t="s">
        <v>238</v>
      </c>
      <c r="I215" s="23">
        <v>150</v>
      </c>
      <c r="J215" s="23" t="s">
        <v>36</v>
      </c>
      <c r="K215" s="15" t="s">
        <v>26</v>
      </c>
      <c r="L215" s="7"/>
      <c r="M215" s="2"/>
      <c r="N215" s="2"/>
      <c r="O215" s="29">
        <f>(IF(AND(J215&gt;0,J215&lt;=I215),J215,I215)*(L215-M215+N215))</f>
        <v>0</v>
      </c>
      <c r="P215" s="12"/>
      <c r="Q215" s="2"/>
      <c r="R215" s="2"/>
    </row>
    <row r="216" spans="1:18" ht="15">
      <c r="A216">
        <v>13</v>
      </c>
      <c r="B216">
        <v>7</v>
      </c>
      <c r="C216">
        <v>2020</v>
      </c>
      <c r="D216">
        <v>200</v>
      </c>
      <c r="G216" s="15">
        <v>200</v>
      </c>
      <c r="H216" s="20" t="s">
        <v>239</v>
      </c>
      <c r="I216" s="23">
        <v>563</v>
      </c>
      <c r="J216" s="23" t="s">
        <v>240</v>
      </c>
      <c r="K216" s="15" t="s">
        <v>26</v>
      </c>
      <c r="L216" s="7"/>
      <c r="M216" s="2"/>
      <c r="N216" s="2"/>
      <c r="O216" s="29">
        <f>(IF(AND(J216&gt;0,J216&lt;=I216),J216,I216)*(L216-M216+N216))</f>
        <v>0</v>
      </c>
      <c r="P216" s="12"/>
      <c r="Q216" s="2"/>
      <c r="R216" s="2"/>
    </row>
    <row r="217" spans="1:18" ht="15">
      <c r="A217">
        <v>13</v>
      </c>
      <c r="B217">
        <v>7</v>
      </c>
      <c r="C217">
        <v>2020</v>
      </c>
      <c r="D217">
        <v>201</v>
      </c>
      <c r="G217" s="15">
        <v>201</v>
      </c>
      <c r="H217" s="20" t="s">
        <v>241</v>
      </c>
      <c r="I217" s="23">
        <v>150</v>
      </c>
      <c r="J217" s="23" t="s">
        <v>25</v>
      </c>
      <c r="K217" s="15" t="s">
        <v>26</v>
      </c>
      <c r="L217" s="7"/>
      <c r="M217" s="2"/>
      <c r="N217" s="2"/>
      <c r="O217" s="29">
        <f>(IF(AND(J217&gt;0,J217&lt;=I217),J217,I217)*(L217-M217+N217))</f>
        <v>0</v>
      </c>
      <c r="P217" s="12"/>
      <c r="Q217" s="2"/>
      <c r="R217" s="2"/>
    </row>
    <row r="218" spans="1:18" ht="15">
      <c r="A218">
        <v>13</v>
      </c>
      <c r="B218">
        <v>7</v>
      </c>
      <c r="C218">
        <v>2020</v>
      </c>
      <c r="D218">
        <v>202</v>
      </c>
      <c r="G218" s="15">
        <v>202</v>
      </c>
      <c r="H218" s="20" t="s">
        <v>242</v>
      </c>
      <c r="I218" s="23">
        <v>150</v>
      </c>
      <c r="J218" s="23" t="s">
        <v>25</v>
      </c>
      <c r="K218" s="15" t="s">
        <v>26</v>
      </c>
      <c r="L218" s="7"/>
      <c r="M218" s="2"/>
      <c r="N218" s="2"/>
      <c r="O218" s="29">
        <f>(IF(AND(J218&gt;0,J218&lt;=I218),J218,I218)*(L218-M218+N218))</f>
        <v>0</v>
      </c>
      <c r="P218" s="12"/>
      <c r="Q218" s="2"/>
      <c r="R218" s="2"/>
    </row>
    <row r="219" spans="1:18" ht="22.5">
      <c r="A219">
        <v>13</v>
      </c>
      <c r="B219">
        <v>7</v>
      </c>
      <c r="C219">
        <v>2020</v>
      </c>
      <c r="D219">
        <v>203</v>
      </c>
      <c r="G219" s="15">
        <v>203</v>
      </c>
      <c r="H219" s="20" t="s">
        <v>243</v>
      </c>
      <c r="I219" s="23">
        <v>38</v>
      </c>
      <c r="J219" s="23" t="s">
        <v>36</v>
      </c>
      <c r="K219" s="15" t="s">
        <v>26</v>
      </c>
      <c r="L219" s="7"/>
      <c r="M219" s="2"/>
      <c r="N219" s="2"/>
      <c r="O219" s="29">
        <f>(IF(AND(J219&gt;0,J219&lt;=I219),J219,I219)*(L219-M219+N219))</f>
        <v>0</v>
      </c>
      <c r="P219" s="12"/>
      <c r="Q219" s="2"/>
      <c r="R219" s="2"/>
    </row>
    <row r="220" spans="1:18" ht="90">
      <c r="A220">
        <v>13</v>
      </c>
      <c r="B220">
        <v>7</v>
      </c>
      <c r="C220">
        <v>2020</v>
      </c>
      <c r="D220">
        <v>204</v>
      </c>
      <c r="G220" s="15">
        <v>204</v>
      </c>
      <c r="H220" s="20" t="s">
        <v>244</v>
      </c>
      <c r="I220" s="23">
        <v>1800</v>
      </c>
      <c r="J220" s="23" t="s">
        <v>36</v>
      </c>
      <c r="K220" s="15" t="s">
        <v>26</v>
      </c>
      <c r="L220" s="7"/>
      <c r="M220" s="2"/>
      <c r="N220" s="2"/>
      <c r="O220" s="29">
        <f>(IF(AND(J220&gt;0,J220&lt;=I220),J220,I220)*(L220-M220+N220))</f>
        <v>0</v>
      </c>
      <c r="P220" s="12"/>
      <c r="Q220" s="2"/>
      <c r="R220" s="2"/>
    </row>
    <row r="221" spans="1:18" ht="15">
      <c r="A221">
        <v>13</v>
      </c>
      <c r="B221">
        <v>7</v>
      </c>
      <c r="C221">
        <v>2020</v>
      </c>
      <c r="D221">
        <v>205</v>
      </c>
      <c r="G221" s="15">
        <v>205</v>
      </c>
      <c r="H221" s="20" t="s">
        <v>245</v>
      </c>
      <c r="I221" s="23">
        <v>15</v>
      </c>
      <c r="J221" s="23" t="s">
        <v>25</v>
      </c>
      <c r="K221" s="15" t="s">
        <v>26</v>
      </c>
      <c r="L221" s="7"/>
      <c r="M221" s="2"/>
      <c r="N221" s="2"/>
      <c r="O221" s="29">
        <f>(IF(AND(J221&gt;0,J221&lt;=I221),J221,I221)*(L221-M221+N221))</f>
        <v>0</v>
      </c>
      <c r="P221" s="12"/>
      <c r="Q221" s="2"/>
      <c r="R221" s="2"/>
    </row>
    <row r="222" spans="1:18" ht="45">
      <c r="A222">
        <v>13</v>
      </c>
      <c r="B222">
        <v>7</v>
      </c>
      <c r="C222">
        <v>2020</v>
      </c>
      <c r="D222">
        <v>206</v>
      </c>
      <c r="G222" s="15">
        <v>206</v>
      </c>
      <c r="H222" s="20" t="s">
        <v>246</v>
      </c>
      <c r="I222" s="23">
        <v>180</v>
      </c>
      <c r="J222" s="23" t="s">
        <v>25</v>
      </c>
      <c r="K222" s="15" t="s">
        <v>26</v>
      </c>
      <c r="L222" s="7"/>
      <c r="M222" s="2"/>
      <c r="N222" s="2"/>
      <c r="O222" s="29">
        <f>(IF(AND(J222&gt;0,J222&lt;=I222),J222,I222)*(L222-M222+N222))</f>
        <v>0</v>
      </c>
      <c r="P222" s="12"/>
      <c r="Q222" s="2"/>
      <c r="R222" s="2"/>
    </row>
    <row r="223" spans="1:18" ht="15">
      <c r="A223">
        <v>13</v>
      </c>
      <c r="B223">
        <v>7</v>
      </c>
      <c r="C223">
        <v>2020</v>
      </c>
      <c r="D223">
        <v>207</v>
      </c>
      <c r="G223" s="15">
        <v>207</v>
      </c>
      <c r="H223" s="20" t="s">
        <v>247</v>
      </c>
      <c r="I223" s="23">
        <v>3750</v>
      </c>
      <c r="J223" s="23" t="s">
        <v>240</v>
      </c>
      <c r="K223" s="15" t="s">
        <v>26</v>
      </c>
      <c r="L223" s="7"/>
      <c r="M223" s="2"/>
      <c r="N223" s="2"/>
      <c r="O223" s="29">
        <f>(IF(AND(J223&gt;0,J223&lt;=I223),J223,I223)*(L223-M223+N223))</f>
        <v>0</v>
      </c>
      <c r="P223" s="12"/>
      <c r="Q223" s="2"/>
      <c r="R223" s="2"/>
    </row>
    <row r="224" spans="1:18" ht="33.75">
      <c r="A224">
        <v>13</v>
      </c>
      <c r="B224">
        <v>7</v>
      </c>
      <c r="C224">
        <v>2020</v>
      </c>
      <c r="D224">
        <v>208</v>
      </c>
      <c r="G224" s="15">
        <v>208</v>
      </c>
      <c r="H224" s="20" t="s">
        <v>248</v>
      </c>
      <c r="I224" s="23">
        <v>30</v>
      </c>
      <c r="J224" s="23" t="s">
        <v>212</v>
      </c>
      <c r="K224" s="15" t="s">
        <v>26</v>
      </c>
      <c r="L224" s="7"/>
      <c r="M224" s="2"/>
      <c r="N224" s="2"/>
      <c r="O224" s="29">
        <f>(IF(AND(J224&gt;0,J224&lt;=I224),J224,I224)*(L224-M224+N224))</f>
        <v>0</v>
      </c>
      <c r="P224" s="12"/>
      <c r="Q224" s="2"/>
      <c r="R224" s="2"/>
    </row>
    <row r="225" spans="1:18" ht="22.5">
      <c r="A225">
        <v>13</v>
      </c>
      <c r="B225">
        <v>7</v>
      </c>
      <c r="C225">
        <v>2020</v>
      </c>
      <c r="D225">
        <v>209</v>
      </c>
      <c r="G225" s="15">
        <v>209</v>
      </c>
      <c r="H225" s="20" t="s">
        <v>249</v>
      </c>
      <c r="I225" s="23">
        <v>225</v>
      </c>
      <c r="J225" s="23" t="s">
        <v>214</v>
      </c>
      <c r="K225" s="15" t="s">
        <v>26</v>
      </c>
      <c r="L225" s="7"/>
      <c r="M225" s="2"/>
      <c r="N225" s="2"/>
      <c r="O225" s="29">
        <f>(IF(AND(J225&gt;0,J225&lt;=I225),J225,I225)*(L225-M225+N225))</f>
        <v>0</v>
      </c>
      <c r="P225" s="12"/>
      <c r="Q225" s="2"/>
      <c r="R225" s="2"/>
    </row>
    <row r="226" spans="1:18" ht="22.5">
      <c r="A226">
        <v>13</v>
      </c>
      <c r="B226">
        <v>7</v>
      </c>
      <c r="C226">
        <v>2020</v>
      </c>
      <c r="D226">
        <v>210</v>
      </c>
      <c r="G226" s="15">
        <v>210</v>
      </c>
      <c r="H226" s="20" t="s">
        <v>250</v>
      </c>
      <c r="I226" s="23">
        <v>147</v>
      </c>
      <c r="J226" s="23" t="s">
        <v>208</v>
      </c>
      <c r="K226" s="15" t="s">
        <v>26</v>
      </c>
      <c r="L226" s="7"/>
      <c r="M226" s="2"/>
      <c r="N226" s="2"/>
      <c r="O226" s="29">
        <f>(IF(AND(J226&gt;0,J226&lt;=I226),J226,I226)*(L226-M226+N226))</f>
        <v>0</v>
      </c>
      <c r="P226" s="12"/>
      <c r="Q226" s="2"/>
      <c r="R226" s="2"/>
    </row>
    <row r="227" spans="7:18" ht="15">
      <c r="G227" s="15"/>
      <c r="H227" s="20"/>
      <c r="I227" s="23"/>
      <c r="J227" s="23"/>
      <c r="K227" s="15"/>
      <c r="L227" s="7"/>
      <c r="M227" s="2"/>
      <c r="N227" s="2"/>
      <c r="O227" s="9"/>
      <c r="P227" s="12"/>
      <c r="Q227" s="2"/>
      <c r="R227" s="2"/>
    </row>
    <row r="228" spans="8:15" ht="15">
      <c r="H228" s="16"/>
      <c r="L228" s="31" t="s">
        <v>251</v>
      </c>
      <c r="N228" s="32"/>
      <c r="O228" s="33">
        <f>SUM(O10:O226)</f>
        <v>0</v>
      </c>
    </row>
    <row r="229" ht="15.75" thickBot="1">
      <c r="H229" s="16"/>
    </row>
    <row r="230" spans="8:16" ht="15">
      <c r="H230" s="16"/>
      <c r="N230" s="38"/>
      <c r="O230" s="41"/>
      <c r="P230" s="42" t="s">
        <v>256</v>
      </c>
    </row>
    <row r="231" spans="8:16" ht="15">
      <c r="H231" s="16" t="s">
        <v>252</v>
      </c>
      <c r="I231" s="36"/>
      <c r="N231" s="38"/>
      <c r="O231" s="40"/>
      <c r="P231" s="39"/>
    </row>
    <row r="232" spans="8:16" ht="15">
      <c r="H232" s="16" t="s">
        <v>253</v>
      </c>
      <c r="I232" s="36"/>
      <c r="N232" s="38"/>
      <c r="O232" s="40"/>
      <c r="P232" s="39"/>
    </row>
    <row r="233" spans="8:16" ht="15">
      <c r="H233" s="16" t="s">
        <v>254</v>
      </c>
      <c r="I233" s="4"/>
      <c r="N233" s="38"/>
      <c r="O233" s="40"/>
      <c r="P233" s="39"/>
    </row>
    <row r="234" spans="8:16" ht="15">
      <c r="H234" s="16" t="s">
        <v>255</v>
      </c>
      <c r="I234" s="36"/>
      <c r="N234" s="38"/>
      <c r="O234" s="40"/>
      <c r="P234" s="39"/>
    </row>
    <row r="235" spans="8:16" ht="15">
      <c r="H235" s="16"/>
      <c r="I235" s="37"/>
      <c r="N235" s="38"/>
      <c r="O235" s="40"/>
      <c r="P235" s="39"/>
    </row>
    <row r="236" spans="8:16" ht="15">
      <c r="H236" s="16"/>
      <c r="I236" s="4"/>
      <c r="N236" s="38"/>
      <c r="O236" s="40"/>
      <c r="P236" s="39"/>
    </row>
    <row r="237" spans="8:16" ht="15">
      <c r="H237" s="16"/>
      <c r="I237" s="4"/>
      <c r="N237" s="38"/>
      <c r="O237" s="40"/>
      <c r="P237" s="39"/>
    </row>
    <row r="238" spans="14:16" ht="15">
      <c r="N238" s="38"/>
      <c r="O238" s="40"/>
      <c r="P238" s="39"/>
    </row>
    <row r="239" spans="14:16" ht="15.75" thickBot="1">
      <c r="N239" s="38"/>
      <c r="O239" s="43"/>
      <c r="P239" s="44" t="s">
        <v>257</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suprilicitacao</dc:creator>
  <cp:keywords/>
  <dc:description/>
  <cp:lastModifiedBy>suprilicitacao</cp:lastModifiedBy>
  <dcterms:created xsi:type="dcterms:W3CDTF">2020-03-18T16:35:28Z</dcterms:created>
  <dcterms:modified xsi:type="dcterms:W3CDTF">2020-03-18T16:35:42Z</dcterms:modified>
  <cp:category/>
  <cp:version/>
  <cp:contentType/>
  <cp:contentStatus/>
</cp:coreProperties>
</file>